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kaiam\Documents\renkone\suhajda\2024\utemtervek\2024_I_vegyszeres_gyomirtasi_utemterv-tervezet_231220\"/>
    </mc:Choice>
  </mc:AlternateContent>
  <bookViews>
    <workbookView xWindow="0" yWindow="0" windowWidth="28800" windowHeight="12300" activeTab="2"/>
  </bookViews>
  <sheets>
    <sheet name="Szerelvény_12 nap" sheetId="4" r:id="rId1"/>
    <sheet name="Unimog_23 nap" sheetId="5" r:id="rId2"/>
    <sheet name="Keskeny (TVG)_1 nap" sheetId="2" r:id="rId3"/>
  </sheets>
  <definedNames>
    <definedName name="_xlnm._FilterDatabase" localSheetId="1" hidden="1">'Unimog_23 nap'!$A$1:$I$1</definedName>
    <definedName name="_xlnm.Print_Area" localSheetId="2">'Keskeny (TVG)_1 nap'!$A$1:$C$6</definedName>
    <definedName name="_xlnm.Print_Area" localSheetId="0">'Szerelvény_12 nap'!$A$1:$F$61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2" i="5" l="1"/>
  <c r="H262" i="5"/>
  <c r="G262" i="5"/>
  <c r="F262" i="5"/>
  <c r="E262" i="5"/>
  <c r="D262" i="5"/>
  <c r="I249" i="5"/>
  <c r="H249" i="5"/>
  <c r="G249" i="5"/>
  <c r="F249" i="5"/>
  <c r="E249" i="5"/>
  <c r="D249" i="5"/>
  <c r="I237" i="5"/>
  <c r="H237" i="5"/>
  <c r="G237" i="5"/>
  <c r="F237" i="5"/>
  <c r="E237" i="5"/>
  <c r="D237" i="5"/>
  <c r="I227" i="5"/>
  <c r="H227" i="5"/>
  <c r="G227" i="5"/>
  <c r="F227" i="5"/>
  <c r="E227" i="5"/>
  <c r="D227" i="5"/>
  <c r="I216" i="5"/>
  <c r="H216" i="5"/>
  <c r="G216" i="5"/>
  <c r="F216" i="5"/>
  <c r="E216" i="5"/>
  <c r="D216" i="5"/>
  <c r="I202" i="5"/>
  <c r="H202" i="5"/>
  <c r="G202" i="5"/>
  <c r="F202" i="5"/>
  <c r="E202" i="5"/>
  <c r="D202" i="5"/>
  <c r="I193" i="5"/>
  <c r="H193" i="5"/>
  <c r="G193" i="5"/>
  <c r="F193" i="5"/>
  <c r="E193" i="5"/>
  <c r="D193" i="5"/>
  <c r="I181" i="5"/>
  <c r="H181" i="5"/>
  <c r="G181" i="5"/>
  <c r="F181" i="5"/>
  <c r="E181" i="5"/>
  <c r="D181" i="5"/>
  <c r="I170" i="5"/>
  <c r="H170" i="5"/>
  <c r="G170" i="5"/>
  <c r="F170" i="5"/>
  <c r="E170" i="5"/>
  <c r="D170" i="5"/>
  <c r="I158" i="5"/>
  <c r="H158" i="5"/>
  <c r="G158" i="5"/>
  <c r="F158" i="5"/>
  <c r="E158" i="5"/>
  <c r="D158" i="5"/>
  <c r="I145" i="5"/>
  <c r="H145" i="5"/>
  <c r="G145" i="5"/>
  <c r="F145" i="5"/>
  <c r="E145" i="5"/>
  <c r="D145" i="5"/>
  <c r="I134" i="5"/>
  <c r="H134" i="5"/>
  <c r="G134" i="5"/>
  <c r="F134" i="5"/>
  <c r="E134" i="5"/>
  <c r="D134" i="5"/>
  <c r="I112" i="5"/>
  <c r="H112" i="5"/>
  <c r="G112" i="5"/>
  <c r="F112" i="5"/>
  <c r="E112" i="5"/>
  <c r="D112" i="5"/>
  <c r="I96" i="5"/>
  <c r="H96" i="5"/>
  <c r="G96" i="5"/>
  <c r="F96" i="5"/>
  <c r="E96" i="5"/>
  <c r="D96" i="5"/>
  <c r="I81" i="5"/>
  <c r="H81" i="5"/>
  <c r="G81" i="5"/>
  <c r="F81" i="5"/>
  <c r="E81" i="5"/>
  <c r="D81" i="5"/>
  <c r="I69" i="5"/>
  <c r="H69" i="5"/>
  <c r="G69" i="5"/>
  <c r="F69" i="5"/>
  <c r="E69" i="5"/>
  <c r="D69" i="5"/>
  <c r="I58" i="5"/>
  <c r="H58" i="5"/>
  <c r="G58" i="5"/>
  <c r="F58" i="5"/>
  <c r="E58" i="5"/>
  <c r="D58" i="5"/>
  <c r="I47" i="5"/>
  <c r="H47" i="5"/>
  <c r="G47" i="5"/>
  <c r="F47" i="5"/>
  <c r="E47" i="5"/>
  <c r="D47" i="5"/>
  <c r="I37" i="5"/>
  <c r="H37" i="5"/>
  <c r="G37" i="5"/>
  <c r="F37" i="5"/>
  <c r="E37" i="5"/>
  <c r="D37" i="5"/>
  <c r="I24" i="5"/>
  <c r="H24" i="5"/>
  <c r="G24" i="5"/>
  <c r="F24" i="5"/>
  <c r="E24" i="5"/>
  <c r="D24" i="5"/>
  <c r="I12" i="5"/>
  <c r="H12" i="5"/>
  <c r="G12" i="5"/>
  <c r="F12" i="5"/>
  <c r="E12" i="5"/>
  <c r="D12" i="5"/>
  <c r="C6" i="2" l="1"/>
</calcChain>
</file>

<file path=xl/sharedStrings.xml><?xml version="1.0" encoding="utf-8"?>
<sst xmlns="http://schemas.openxmlformats.org/spreadsheetml/2006/main" count="753" uniqueCount="353">
  <si>
    <t>Vízvételezés 6m3</t>
  </si>
  <si>
    <t>Unimog 423 Munkavezető Kovács Róbert Tel.:30/939-7712</t>
  </si>
  <si>
    <t>Permetező adapter felszerelés, próbaüzem</t>
  </si>
  <si>
    <t>Vv.</t>
  </si>
  <si>
    <t>Állomásnév</t>
  </si>
  <si>
    <t>Állomási vág. azonosítója</t>
  </si>
  <si>
    <t>Nyíltvonal (vgkm)</t>
  </si>
  <si>
    <t>Áll. vg. (vgkm)</t>
  </si>
  <si>
    <t>Ip.vg (vgkm)</t>
  </si>
  <si>
    <t>Áll.ter.             (ha)</t>
  </si>
  <si>
    <t xml:space="preserve">Rakter. (ha)           </t>
  </si>
  <si>
    <t>Peron  (ha)</t>
  </si>
  <si>
    <t>Dombóvár</t>
  </si>
  <si>
    <t>I,II,III,V-XXX, személykocsimosó, fatelítő kihúzó, szertár</t>
  </si>
  <si>
    <t>Dvár "B"vg</t>
  </si>
  <si>
    <t>Dvár"A"vg</t>
  </si>
  <si>
    <t>Dvár-alsó-Dvár-elág</t>
  </si>
  <si>
    <t>Dvár-alsó</t>
  </si>
  <si>
    <t>I,II,IV,V VI, VII, pft csonka ,VVF I.,II.</t>
  </si>
  <si>
    <t>Csoma-Sz</t>
  </si>
  <si>
    <t xml:space="preserve">I,III,IV,V </t>
  </si>
  <si>
    <t>Baté</t>
  </si>
  <si>
    <t>Taszár</t>
  </si>
  <si>
    <t xml:space="preserve">I,III,IV </t>
  </si>
  <si>
    <t>Kaposvár</t>
  </si>
  <si>
    <t>I,II,III,V-XI + Kerpu</t>
  </si>
  <si>
    <t>Kerpu,Cseri vontató,K.Szentjakab</t>
  </si>
  <si>
    <t>6 kit-I/1 kit-4/1kit-cuk kapu</t>
  </si>
  <si>
    <t>Kaposvár iparvágányok</t>
  </si>
  <si>
    <t>Mernye</t>
  </si>
  <si>
    <t>I,III</t>
  </si>
  <si>
    <t>Felsőmocsolád</t>
  </si>
  <si>
    <t>Kisbárapáti</t>
  </si>
  <si>
    <t>I</t>
  </si>
  <si>
    <t>Karád</t>
  </si>
  <si>
    <t>Somogymeggyes</t>
  </si>
  <si>
    <t>Tab</t>
  </si>
  <si>
    <t>I,III,IV,V</t>
  </si>
  <si>
    <t>Bábonymegyer</t>
  </si>
  <si>
    <t>Ádánd</t>
  </si>
  <si>
    <t xml:space="preserve">I,III, </t>
  </si>
  <si>
    <t>Siófok - ker.pu</t>
  </si>
  <si>
    <t>Rakodó III,II,I ÁtadóII,I</t>
  </si>
  <si>
    <t>Kiscséripuszta</t>
  </si>
  <si>
    <t>II,III,IV</t>
  </si>
  <si>
    <t>Lepsény</t>
  </si>
  <si>
    <t>I,II,III,IV,VI,VII,VIII,IX,X, enyingi kihúzó</t>
  </si>
  <si>
    <t>Balatonaliga</t>
  </si>
  <si>
    <t>I, II</t>
  </si>
  <si>
    <t>Szabadisóstó</t>
  </si>
  <si>
    <t>II</t>
  </si>
  <si>
    <t>Szabadisóstó-Siófok bal vágány</t>
  </si>
  <si>
    <t>Siófok</t>
  </si>
  <si>
    <t>I,II,III,V,VI,VIII,IX-XVII,A</t>
  </si>
  <si>
    <t>Zamárdi-felső I-II</t>
  </si>
  <si>
    <t>I,II,IV, V</t>
  </si>
  <si>
    <t>Balatonszárszó</t>
  </si>
  <si>
    <t>Balatonszemes</t>
  </si>
  <si>
    <t>I/A,I,III,IV</t>
  </si>
  <si>
    <t>Balatonlelle-felső</t>
  </si>
  <si>
    <t>II.</t>
  </si>
  <si>
    <t>Balatonboglár</t>
  </si>
  <si>
    <t>I.;III.;IV.</t>
  </si>
  <si>
    <t>V.;V.csonka</t>
  </si>
  <si>
    <t xml:space="preserve">Fonyód </t>
  </si>
  <si>
    <t xml:space="preserve">I. II. III. V. </t>
  </si>
  <si>
    <t>Balatonfenyves</t>
  </si>
  <si>
    <t>I; II; IV;</t>
  </si>
  <si>
    <t>V; VI.</t>
  </si>
  <si>
    <t>Balatonmáriafürdő</t>
  </si>
  <si>
    <t>I; III.</t>
  </si>
  <si>
    <t>Balatonszentgyörgy</t>
  </si>
  <si>
    <t>I; II;III;V;VI;VII;VIII</t>
  </si>
  <si>
    <t>Posta, Erdért ipar</t>
  </si>
  <si>
    <t>Sávoly</t>
  </si>
  <si>
    <t>I, III</t>
  </si>
  <si>
    <t>Zalakomár</t>
  </si>
  <si>
    <t>I, III, IV</t>
  </si>
  <si>
    <t>Zalaszemtjakab</t>
  </si>
  <si>
    <t>Nagyrécse</t>
  </si>
  <si>
    <t>I, III, IV, V.</t>
  </si>
  <si>
    <t>Felsőrajk</t>
  </si>
  <si>
    <t>Gelse</t>
  </si>
  <si>
    <t>Ujudvar</t>
  </si>
  <si>
    <t>I, II, IV</t>
  </si>
  <si>
    <t>Nagykanizsa</t>
  </si>
  <si>
    <t>I - XVI, XIX, XXII, XXV, XXVI</t>
  </si>
  <si>
    <t xml:space="preserve">I/a, II/a,b, IV/a, V/a, VII/a,b </t>
  </si>
  <si>
    <t>M vg.</t>
  </si>
  <si>
    <t>Mosó egyenes</t>
  </si>
  <si>
    <t>Gutman</t>
  </si>
  <si>
    <t>Üzemi vg.</t>
  </si>
  <si>
    <t>Ipar vg.</t>
  </si>
  <si>
    <t>GMPSZ th.</t>
  </si>
  <si>
    <t>Sör átadó</t>
  </si>
  <si>
    <t>Sör átvevő</t>
  </si>
  <si>
    <t xml:space="preserve">Nagykanizsa </t>
  </si>
  <si>
    <t>Zalaerdő ipar vg. Összekötő vg. II vg.</t>
  </si>
  <si>
    <t>Murakersztúr</t>
  </si>
  <si>
    <t>Sz 1 - Sz9, Sz14, Sz17</t>
  </si>
  <si>
    <t>B2, B3, B4</t>
  </si>
  <si>
    <t>A2, A3, A5-A8</t>
  </si>
  <si>
    <t>Delta</t>
  </si>
  <si>
    <t>Sz16</t>
  </si>
  <si>
    <t>Őrilos</t>
  </si>
  <si>
    <t xml:space="preserve">Zákány </t>
  </si>
  <si>
    <t>XXXI.XXXI/A.XXXI/B.</t>
  </si>
  <si>
    <t>Csurgó</t>
  </si>
  <si>
    <t>I.II.III.IV.I/A.I/B.csonka</t>
  </si>
  <si>
    <t>Concordia ip I.II.vg</t>
  </si>
  <si>
    <t>Szenta</t>
  </si>
  <si>
    <t>I.II.III.vg</t>
  </si>
  <si>
    <t>HM Kaszó</t>
  </si>
  <si>
    <t>H2</t>
  </si>
  <si>
    <t>Gyékényes-Országhatár</t>
  </si>
  <si>
    <t>Közforgalmú</t>
  </si>
  <si>
    <t>Gyékényes.</t>
  </si>
  <si>
    <t>I-XXIII.vg</t>
  </si>
  <si>
    <t>Gyékényes</t>
  </si>
  <si>
    <t>Gyék kocsi műhely</t>
  </si>
  <si>
    <t>47 csop kitérő</t>
  </si>
  <si>
    <t>Somogyszob</t>
  </si>
  <si>
    <t>I-VIII vg.6/a 6/b csonka</t>
  </si>
  <si>
    <t xml:space="preserve">6.898 </t>
  </si>
  <si>
    <t xml:space="preserve">22es kit pft csonka, 2-18 kit közti rakterület,+vg széthúzások, felbontott zöld fa cs </t>
  </si>
  <si>
    <t>Somogyszob-Nagyatád</t>
  </si>
  <si>
    <t>Nagyatád</t>
  </si>
  <si>
    <t>I-VI. vg ig</t>
  </si>
  <si>
    <t>Agro-Lábod-HM ip</t>
  </si>
  <si>
    <t>Összekötő I,II</t>
  </si>
  <si>
    <t>Beleg</t>
  </si>
  <si>
    <t>I,III,IV</t>
  </si>
  <si>
    <t>Jákó-N</t>
  </si>
  <si>
    <t>I,II,IV,V</t>
  </si>
  <si>
    <t>Kiskorpád</t>
  </si>
  <si>
    <t>Kaposmérő</t>
  </si>
  <si>
    <t>Kapostüskevár</t>
  </si>
  <si>
    <t>Kaposfüred</t>
  </si>
  <si>
    <t>I; II.</t>
  </si>
  <si>
    <t>Somogyjád</t>
  </si>
  <si>
    <t>Osztopán</t>
  </si>
  <si>
    <t>I; II;</t>
  </si>
  <si>
    <t>Somogyvár</t>
  </si>
  <si>
    <t>III</t>
  </si>
  <si>
    <t>Sefag ipar</t>
  </si>
  <si>
    <t>Lengyeltóti</t>
  </si>
  <si>
    <t>Balatonkeresztúr-Somogyszob</t>
  </si>
  <si>
    <t>Balatonkeresztúr.</t>
  </si>
  <si>
    <t>I,II, III, +sik cs</t>
  </si>
  <si>
    <t>Kéthely</t>
  </si>
  <si>
    <t>Marcali</t>
  </si>
  <si>
    <t xml:space="preserve">I, II,III.+cs </t>
  </si>
  <si>
    <t>sefag ip</t>
  </si>
  <si>
    <t>Mesztegnyő</t>
  </si>
  <si>
    <t>I,II,III+Cs vg</t>
  </si>
  <si>
    <t xml:space="preserve">TIQ ip vg </t>
  </si>
  <si>
    <t>Böhönye</t>
  </si>
  <si>
    <t>Vásárosdombó</t>
  </si>
  <si>
    <t>II.,III.,</t>
  </si>
  <si>
    <t>Sásd</t>
  </si>
  <si>
    <t>I.,II.,IV.,V.</t>
  </si>
  <si>
    <t>Godisa</t>
  </si>
  <si>
    <t>I.,II.,IV.,V.,VI.</t>
  </si>
  <si>
    <t>Godisa-Komló</t>
  </si>
  <si>
    <t>Magyarszék</t>
  </si>
  <si>
    <t>IV.</t>
  </si>
  <si>
    <t>Komló</t>
  </si>
  <si>
    <t>I.,III.,IV.,V.,VI.,VII.,VIII.,IX.,X.,XI.</t>
  </si>
  <si>
    <t>Abaliget</t>
  </si>
  <si>
    <t>I.,III.,IV.</t>
  </si>
  <si>
    <t>Bükkösd</t>
  </si>
  <si>
    <t>I.,III.,IV.,V.</t>
  </si>
  <si>
    <t>Szigetvár</t>
  </si>
  <si>
    <t xml:space="preserve">I.,III.,IV.,V.,VI.,VIII.,IX.,X.csvg., </t>
  </si>
  <si>
    <t>Darány</t>
  </si>
  <si>
    <t>I.,III.</t>
  </si>
  <si>
    <t>Középrigóc</t>
  </si>
  <si>
    <t>I.,III.csvg.</t>
  </si>
  <si>
    <t>Barcs</t>
  </si>
  <si>
    <t>I.,II.,IV.,V.VI.,VII.,VIII.</t>
  </si>
  <si>
    <t>Babócsa</t>
  </si>
  <si>
    <t>I.,III.csonka vg.</t>
  </si>
  <si>
    <t>Vízvár</t>
  </si>
  <si>
    <t>I.,II.,IV.,csvg.</t>
  </si>
  <si>
    <t>Berzence</t>
  </si>
  <si>
    <t>I.,II.</t>
  </si>
  <si>
    <t>Szentlőrinc</t>
  </si>
  <si>
    <t>I.,III/A.,III/B.,IV.,V.,VI.,VII.,VIII.,IX.,X.,XI.,XII.,XIII.</t>
  </si>
  <si>
    <t>Szentlőrinc-Sellye</t>
  </si>
  <si>
    <t>Sellye</t>
  </si>
  <si>
    <t>I.,III.,IV.,V.,VI.,VII.</t>
  </si>
  <si>
    <t>Sellye-Drávafok</t>
  </si>
  <si>
    <t xml:space="preserve">Vajszló  </t>
  </si>
  <si>
    <t>Drávafok</t>
  </si>
  <si>
    <t xml:space="preserve">Bicsérd </t>
  </si>
  <si>
    <t>Mecsekalja - Cserkút</t>
  </si>
  <si>
    <t>I.,II.,IV.,V.,VI.,VII.,VIII.</t>
  </si>
  <si>
    <t>Pécs</t>
  </si>
  <si>
    <t>I.,II.,III.,V.,VI.,VII.,VIII.,IX.,X.,A.,A-tároló,B-tároló.,I-tároló,C,D,XV.,XV/A.XVI.,XVII.,XVIII.,XIX.,XXVII., I.vontató, II.vontató</t>
  </si>
  <si>
    <t>Pécs (Fűtőház)</t>
  </si>
  <si>
    <t>üzemi vágány</t>
  </si>
  <si>
    <t>65.</t>
  </si>
  <si>
    <t>Pécskülváros</t>
  </si>
  <si>
    <t>I.,II.,V.,VI.VII.,VIII.</t>
  </si>
  <si>
    <t>Pécsbányarendező</t>
  </si>
  <si>
    <t>I.,II.,III.,V.,VI.,VII.,VIII.,IX.,X.,XI.,XII.,XIII.,XIV.,XV.,XVI.,XXI.</t>
  </si>
  <si>
    <t xml:space="preserve">Pécsbányarendező </t>
  </si>
  <si>
    <t>Hőerőmű összekötő</t>
  </si>
  <si>
    <t>Villány</t>
  </si>
  <si>
    <t>II.,III.,IV.,V.,VI.,VI.,VII.,VIII.,   IX.cs.,X.</t>
  </si>
  <si>
    <t>Mohács</t>
  </si>
  <si>
    <t>I.,II.,III., VI.,VII.,VIII.,IX., X., IV/2.,H/2.,H/1.,XII.,XIII.,XIV.</t>
  </si>
  <si>
    <t>Bóly</t>
  </si>
  <si>
    <t>66.</t>
  </si>
  <si>
    <t>Magyarboly</t>
  </si>
  <si>
    <t>Siklós-Siklósszöllők</t>
  </si>
  <si>
    <t>nyiltvonal és Siklós áll átmenő</t>
  </si>
  <si>
    <t>Siklós állomás</t>
  </si>
  <si>
    <t>I,III IV,V,VI</t>
  </si>
  <si>
    <t>Harkány</t>
  </si>
  <si>
    <t>I,II,III,IV</t>
  </si>
  <si>
    <t>Villány elág-BCM</t>
  </si>
  <si>
    <t>Vajszló-Sellye</t>
  </si>
  <si>
    <t>BCM</t>
  </si>
  <si>
    <t>II,III,</t>
  </si>
  <si>
    <t>Mágocs - Alsómocsolád</t>
  </si>
  <si>
    <t>I.,III.,IV.,V.,VI.</t>
  </si>
  <si>
    <t>Máza - Szászvár</t>
  </si>
  <si>
    <t>I.,II.,IV.,V</t>
  </si>
  <si>
    <t>Nagymányok</t>
  </si>
  <si>
    <t>Hidas-Bonyhád</t>
  </si>
  <si>
    <t>I.,III.,IV.,V.,VI.csonka vg.</t>
  </si>
  <si>
    <t>Bonyhád</t>
  </si>
  <si>
    <t>csonka vg.</t>
  </si>
  <si>
    <t>Bátaszék</t>
  </si>
  <si>
    <t>I.,II.,IV.,V.,VI.,VII.,VIII.,IX.,X.,XI. csvg.</t>
  </si>
  <si>
    <t>154.</t>
  </si>
  <si>
    <t>Pörböly</t>
  </si>
  <si>
    <t>Decs</t>
  </si>
  <si>
    <t>Szekszárd</t>
  </si>
  <si>
    <t>I.,II.,IV.,V.,VI. SIKÉR</t>
  </si>
  <si>
    <t>Tolna-Mőzs</t>
  </si>
  <si>
    <t>Nagydorog</t>
  </si>
  <si>
    <t>I,II,IV</t>
  </si>
  <si>
    <t>Vajta</t>
  </si>
  <si>
    <t>Cece</t>
  </si>
  <si>
    <t>I,II</t>
  </si>
  <si>
    <t>Aba-Sárkeresztúr</t>
  </si>
  <si>
    <t>40</t>
  </si>
  <si>
    <t>Szabadegyháza Hungrana ip.vg.</t>
  </si>
  <si>
    <t>összekötő régi</t>
  </si>
  <si>
    <t>összekötő új</t>
  </si>
  <si>
    <t>Szabadegyháza</t>
  </si>
  <si>
    <t>I,II,IV,V,VI,</t>
  </si>
  <si>
    <t>Sárosd</t>
  </si>
  <si>
    <t>I,III,IV,V,VI</t>
  </si>
  <si>
    <t>Nagylók</t>
  </si>
  <si>
    <t>I,III,IV.</t>
  </si>
  <si>
    <t>Sárbogárd</t>
  </si>
  <si>
    <t>I,II,III,V-XV</t>
  </si>
  <si>
    <t>Rétszilas</t>
  </si>
  <si>
    <t>Simontornya</t>
  </si>
  <si>
    <t>Tolnanémedi</t>
  </si>
  <si>
    <t>Pincehely</t>
  </si>
  <si>
    <t>Kh-Gyönk</t>
  </si>
  <si>
    <t>Szakály-H.</t>
  </si>
  <si>
    <t>I,II,IV,V,VI,VII</t>
  </si>
  <si>
    <t>Kurd</t>
  </si>
  <si>
    <t>Döbrököz</t>
  </si>
  <si>
    <t>Keszőhidegkút - Tamási</t>
  </si>
  <si>
    <t>Tamási</t>
  </si>
  <si>
    <t>Vízvételezés: 6 m3</t>
  </si>
  <si>
    <t>39.</t>
  </si>
  <si>
    <t>B.fenyves GV ( Csiszta p )</t>
  </si>
  <si>
    <t>B.fenyves GV</t>
  </si>
  <si>
    <t>Dátum</t>
  </si>
  <si>
    <t>Igazgatóság</t>
  </si>
  <si>
    <t>vv.</t>
  </si>
  <si>
    <t>Viszonylat</t>
  </si>
  <si>
    <t>Szeged</t>
  </si>
  <si>
    <t>Kkhalas - Pörböly - Baja</t>
  </si>
  <si>
    <t>Baja - Dunafürdő - Bátaszék</t>
  </si>
  <si>
    <t>Félreáll vízvételezés (30 m3), áramvételezés, éjszakázás céljából</t>
  </si>
  <si>
    <t xml:space="preserve">Bátaszék - Tolna-Mőzs </t>
  </si>
  <si>
    <t>Tolna-Mőzs - Rétszilas</t>
  </si>
  <si>
    <t>Rétszilas - Sárbogárd</t>
  </si>
  <si>
    <t xml:space="preserve"> Sárbogárd - Börgönd</t>
  </si>
  <si>
    <t xml:space="preserve">Budapest </t>
  </si>
  <si>
    <t xml:space="preserve">29. </t>
  </si>
  <si>
    <t>Börgönd - Szabadbattyán</t>
  </si>
  <si>
    <r>
      <t>Félreáll vízvételezés (30 m</t>
    </r>
    <r>
      <rPr>
        <i/>
        <vertAlign val="superscript"/>
        <sz val="11"/>
        <rFont val="Calibri"/>
        <family val="2"/>
        <charset val="238"/>
        <scheme val="minor"/>
      </rPr>
      <t>3</t>
    </r>
    <r>
      <rPr>
        <i/>
        <sz val="11"/>
        <rFont val="Calibri"/>
        <family val="2"/>
        <charset val="238"/>
        <scheme val="minor"/>
      </rPr>
      <t>), áramvételezés, éjszakázás céljából</t>
    </r>
  </si>
  <si>
    <t>Balatonszentgyörgy - Szabadbattyán</t>
  </si>
  <si>
    <t>Budapest</t>
  </si>
  <si>
    <t>Szabadbattyán - Kelenföld</t>
  </si>
  <si>
    <t xml:space="preserve">Kelenföld  - Ferencváros </t>
  </si>
  <si>
    <t xml:space="preserve">Mezőfalva - Rétszilas </t>
  </si>
  <si>
    <t>Rétszilas - Pusztaszabolcs</t>
  </si>
  <si>
    <t>Pusztaszabolcs - Dombóvár</t>
  </si>
  <si>
    <t>Dombóvár-Bátaszék</t>
  </si>
  <si>
    <t>Bátaszék - Dombóvár</t>
  </si>
  <si>
    <t>Dombóvár-Pécs</t>
  </si>
  <si>
    <t>Pécs-Villány</t>
  </si>
  <si>
    <t>Áta áll. 1,5 vgkm</t>
  </si>
  <si>
    <t>Villány-OH</t>
  </si>
  <si>
    <t>OH - Villány</t>
  </si>
  <si>
    <t>Villány - Mohács</t>
  </si>
  <si>
    <t>Mohács -Szentlőrinc</t>
  </si>
  <si>
    <t>Szentlőrinc - Gyékényes</t>
  </si>
  <si>
    <t xml:space="preserve"> Gyékényes - Murakeresztúr</t>
  </si>
  <si>
    <t>Murakeresztúr - Gyékényes</t>
  </si>
  <si>
    <t>Gyékényes - Somogyszob</t>
  </si>
  <si>
    <t xml:space="preserve">Somogyszob - Dombóvár </t>
  </si>
  <si>
    <t>Dombóvár - Kaposvár</t>
  </si>
  <si>
    <t>Kaposvár-Fonyód</t>
  </si>
  <si>
    <t>Fonyód - Siófok</t>
  </si>
  <si>
    <t>B.lelle-felső - B.szemes</t>
  </si>
  <si>
    <t>Zamárdi-felső - Siófok</t>
  </si>
  <si>
    <t xml:space="preserve">Siófok - Kaposvár </t>
  </si>
  <si>
    <t>30</t>
  </si>
  <si>
    <t>Fonyód - Balatonszentgyörgy</t>
  </si>
  <si>
    <t>Balatonszentgyörgy - Murakeresztúr</t>
  </si>
  <si>
    <t>Bajcsa I. vg. 0,91 vgkm.</t>
  </si>
  <si>
    <t>Murakersztúr - Nagykanizsa</t>
  </si>
  <si>
    <t>Nagykanizsa - Felsőrajk</t>
  </si>
  <si>
    <t>Szombathely</t>
  </si>
  <si>
    <t>17/2</t>
  </si>
  <si>
    <t>Felsőrajk kiz.-Zalaszentiván bez. -  1443+00-1715+95</t>
  </si>
  <si>
    <t>Permetezés (vgkm)</t>
  </si>
  <si>
    <t>Átállás (vgkm)</t>
  </si>
  <si>
    <t>Munkavezető: Szarka Sándor Tel. 06 30/723 2505</t>
  </si>
  <si>
    <r>
      <t>I,III,IV,V,</t>
    </r>
    <r>
      <rPr>
        <strike/>
        <sz val="11"/>
        <color indexed="8"/>
        <rFont val="Calibri"/>
        <family val="2"/>
        <charset val="238"/>
        <scheme val="minor"/>
      </rPr>
      <t>VI</t>
    </r>
  </si>
  <si>
    <r>
      <t>Szántód-</t>
    </r>
    <r>
      <rPr>
        <strike/>
        <sz val="11"/>
        <color indexed="8"/>
        <rFont val="Calibri"/>
        <family val="2"/>
        <charset val="238"/>
        <scheme val="minor"/>
      </rPr>
      <t>Kőröshegy</t>
    </r>
  </si>
  <si>
    <r>
      <t>VI;VII;VIII;III/a;III/b;VII/a     H.csonka,</t>
    </r>
    <r>
      <rPr>
        <strike/>
        <sz val="11"/>
        <color indexed="8"/>
        <rFont val="Calibri"/>
        <family val="2"/>
        <charset val="238"/>
        <scheme val="minor"/>
      </rPr>
      <t xml:space="preserve"> Raktári csonka</t>
    </r>
  </si>
  <si>
    <r>
      <t>I,II,III,IV-VII,</t>
    </r>
    <r>
      <rPr>
        <strike/>
        <sz val="11"/>
        <color indexed="8"/>
        <rFont val="Calibri"/>
        <family val="2"/>
        <charset val="238"/>
        <scheme val="minor"/>
      </rPr>
      <t>VIII</t>
    </r>
  </si>
  <si>
    <r>
      <rPr>
        <strike/>
        <sz val="11"/>
        <color indexed="8"/>
        <rFont val="Calibri"/>
        <family val="2"/>
        <charset val="238"/>
        <scheme val="minor"/>
      </rPr>
      <t>I</t>
    </r>
    <r>
      <rPr>
        <sz val="11"/>
        <color indexed="8"/>
        <rFont val="Calibri"/>
        <family val="2"/>
        <charset val="238"/>
        <scheme val="minor"/>
      </rPr>
      <t>,II,IV,V,VI</t>
    </r>
  </si>
  <si>
    <r>
      <t>I,II,IV,</t>
    </r>
    <r>
      <rPr>
        <strike/>
        <sz val="11"/>
        <color indexed="8"/>
        <rFont val="Calibri"/>
        <family val="2"/>
        <charset val="238"/>
        <scheme val="minor"/>
      </rPr>
      <t>V</t>
    </r>
  </si>
  <si>
    <r>
      <rPr>
        <strike/>
        <sz val="11"/>
        <color indexed="8"/>
        <rFont val="Calibri"/>
        <family val="2"/>
        <charset val="238"/>
        <scheme val="minor"/>
      </rPr>
      <t>I</t>
    </r>
    <r>
      <rPr>
        <sz val="11"/>
        <color indexed="8"/>
        <rFont val="Calibri"/>
        <family val="2"/>
        <charset val="238"/>
        <scheme val="minor"/>
      </rPr>
      <t>,II,IV,V,VI,</t>
    </r>
    <r>
      <rPr>
        <strike/>
        <sz val="11"/>
        <color indexed="8"/>
        <rFont val="Calibri"/>
        <family val="2"/>
        <charset val="238"/>
        <scheme val="minor"/>
      </rPr>
      <t>VII,VIII</t>
    </r>
  </si>
  <si>
    <r>
      <t>I,III,IV,</t>
    </r>
    <r>
      <rPr>
        <strike/>
        <sz val="11"/>
        <color indexed="8"/>
        <rFont val="Calibri"/>
        <family val="2"/>
        <charset val="238"/>
        <scheme val="minor"/>
      </rPr>
      <t>V,VI</t>
    </r>
  </si>
  <si>
    <r>
      <rPr>
        <strike/>
        <sz val="11"/>
        <color indexed="8"/>
        <rFont val="Calibri"/>
        <family val="2"/>
        <charset val="238"/>
        <scheme val="minor"/>
      </rPr>
      <t>I</t>
    </r>
    <r>
      <rPr>
        <sz val="11"/>
        <color indexed="8"/>
        <rFont val="Calibri"/>
        <family val="2"/>
        <charset val="238"/>
        <scheme val="minor"/>
      </rPr>
      <t>,II,IV</t>
    </r>
  </si>
  <si>
    <t>Összes teljesítmény:</t>
  </si>
  <si>
    <t>Állomási vágány azonosítója</t>
  </si>
  <si>
    <t>Nyíltvonali vg. (vgkm)</t>
  </si>
  <si>
    <t>Állomási vg. (vgkm)</t>
  </si>
  <si>
    <t>U423 (PGS-757) 99 55 9904 019-4 pályaszámú Unimog  (Ps) Munkavezető: Kovács Róbert Tel.:30/939-7712</t>
  </si>
  <si>
    <t>TVG-re szerelt permetező felépítmény  Munkavezető: Nyitrai Péter 06 30/723 2162</t>
  </si>
  <si>
    <t>Pusztaszabolcs - Mezőfalva - Dunaföldvár</t>
  </si>
  <si>
    <t xml:space="preserve">Dunaföldvár - Mezőfalva </t>
  </si>
  <si>
    <t xml:space="preserve"> Celldömölk - Boba  B vg.</t>
  </si>
  <si>
    <t>25/1</t>
  </si>
  <si>
    <t xml:space="preserve">Boba - Ukk   </t>
  </si>
  <si>
    <t>Ukk kiz.-Tapolca kiz. 174+00-444+45</t>
  </si>
  <si>
    <t>Nyirlak (peron 0,1 ha)</t>
  </si>
  <si>
    <t xml:space="preserve">Tapolca - Balatonszentgyörgy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</si>
</sst>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.000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1"/>
      <color rgb="FF00B05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vertAlign val="superscript"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57">
    <xf numFmtId="0" fontId="0" fillId="0" borderId="0" xfId="0"/>
    <xf numFmtId="0" fontId="5" fillId="3" borderId="0" xfId="1" applyFont="1" applyFill="1" applyBorder="1" applyAlignment="1">
      <alignment vertical="center"/>
    </xf>
    <xf numFmtId="0" fontId="4" fillId="3" borderId="0" xfId="1" applyFont="1" applyFill="1" applyBorder="1" applyAlignment="1">
      <alignment horizontal="left" vertical="center"/>
    </xf>
    <xf numFmtId="49" fontId="4" fillId="3" borderId="0" xfId="1" applyNumberFormat="1" applyFont="1" applyFill="1" applyBorder="1" applyAlignment="1">
      <alignment vertical="center" wrapText="1" shrinkToFit="1"/>
    </xf>
    <xf numFmtId="2" fontId="4" fillId="3" borderId="0" xfId="1" applyNumberFormat="1" applyFont="1" applyFill="1" applyBorder="1" applyAlignment="1">
      <alignment vertical="center" wrapText="1" shrinkToFit="1"/>
    </xf>
    <xf numFmtId="2" fontId="4" fillId="3" borderId="0" xfId="1" applyNumberFormat="1" applyFont="1" applyFill="1" applyBorder="1"/>
    <xf numFmtId="0" fontId="4" fillId="3" borderId="0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vertical="center"/>
    </xf>
    <xf numFmtId="2" fontId="4" fillId="3" borderId="0" xfId="1" applyNumberFormat="1" applyFont="1" applyFill="1" applyBorder="1" applyAlignment="1">
      <alignment horizontal="center" vertical="center"/>
    </xf>
    <xf numFmtId="2" fontId="4" fillId="3" borderId="0" xfId="1" applyNumberFormat="1" applyFont="1" applyFill="1" applyBorder="1" applyAlignment="1">
      <alignment vertical="center"/>
    </xf>
    <xf numFmtId="2" fontId="6" fillId="3" borderId="0" xfId="1" applyNumberFormat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wrapText="1" shrinkToFit="1"/>
    </xf>
    <xf numFmtId="49" fontId="3" fillId="3" borderId="5" xfId="1" applyNumberFormat="1" applyFont="1" applyFill="1" applyBorder="1" applyAlignment="1">
      <alignment horizontal="center" vertical="center" wrapText="1" shrinkToFit="1"/>
    </xf>
    <xf numFmtId="2" fontId="3" fillId="3" borderId="5" xfId="1" applyNumberFormat="1" applyFont="1" applyFill="1" applyBorder="1" applyAlignment="1">
      <alignment horizontal="center" vertical="center" wrapText="1" shrinkToFit="1"/>
    </xf>
    <xf numFmtId="2" fontId="3" fillId="3" borderId="6" xfId="1" applyNumberFormat="1" applyFont="1" applyFill="1" applyBorder="1" applyAlignment="1">
      <alignment horizontal="center" vertical="center" wrapText="1" shrinkToFit="1"/>
    </xf>
    <xf numFmtId="0" fontId="7" fillId="3" borderId="0" xfId="1" applyFont="1" applyFill="1" applyBorder="1"/>
    <xf numFmtId="0" fontId="5" fillId="3" borderId="0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/>
    </xf>
    <xf numFmtId="0" fontId="2" fillId="3" borderId="0" xfId="1" applyFill="1" applyBorder="1"/>
    <xf numFmtId="4" fontId="9" fillId="3" borderId="0" xfId="1" applyNumberFormat="1" applyFont="1" applyFill="1" applyBorder="1" applyAlignment="1">
      <alignment vertical="center"/>
    </xf>
    <xf numFmtId="0" fontId="0" fillId="3" borderId="0" xfId="0" applyFill="1"/>
    <xf numFmtId="0" fontId="4" fillId="3" borderId="10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>
      <alignment horizontal="right" vertical="center"/>
    </xf>
    <xf numFmtId="0" fontId="4" fillId="3" borderId="36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 wrapText="1"/>
    </xf>
    <xf numFmtId="0" fontId="4" fillId="3" borderId="7" xfId="1" applyFont="1" applyFill="1" applyBorder="1" applyAlignment="1">
      <alignment vertical="center" wrapText="1"/>
    </xf>
    <xf numFmtId="0" fontId="4" fillId="3" borderId="36" xfId="0" applyFont="1" applyFill="1" applyBorder="1" applyAlignment="1" applyProtection="1">
      <alignment vertical="center"/>
      <protection locked="0"/>
    </xf>
    <xf numFmtId="0" fontId="4" fillId="3" borderId="10" xfId="1" applyFont="1" applyFill="1" applyBorder="1" applyAlignment="1">
      <alignment vertical="center" wrapText="1"/>
    </xf>
    <xf numFmtId="0" fontId="4" fillId="3" borderId="7" xfId="1" applyFont="1" applyFill="1" applyBorder="1" applyAlignment="1">
      <alignment horizontal="right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/>
    </xf>
    <xf numFmtId="0" fontId="4" fillId="3" borderId="26" xfId="0" applyFont="1" applyFill="1" applyBorder="1" applyAlignment="1">
      <alignment horizontal="right" vertical="center"/>
    </xf>
    <xf numFmtId="0" fontId="4" fillId="3" borderId="22" xfId="1" applyFont="1" applyFill="1" applyBorder="1" applyAlignment="1">
      <alignment vertical="center" wrapText="1"/>
    </xf>
    <xf numFmtId="0" fontId="4" fillId="3" borderId="11" xfId="1" applyFont="1" applyFill="1" applyBorder="1" applyAlignment="1">
      <alignment horizontal="right" vertical="center" wrapText="1"/>
    </xf>
    <xf numFmtId="0" fontId="4" fillId="3" borderId="10" xfId="0" applyFont="1" applyFill="1" applyBorder="1" applyAlignment="1">
      <alignment vertical="center"/>
    </xf>
    <xf numFmtId="0" fontId="4" fillId="3" borderId="7" xfId="1" applyFont="1" applyFill="1" applyBorder="1" applyAlignment="1">
      <alignment horizontal="right" vertical="center"/>
    </xf>
    <xf numFmtId="49" fontId="4" fillId="3" borderId="26" xfId="0" applyNumberFormat="1" applyFont="1" applyFill="1" applyBorder="1" applyAlignment="1">
      <alignment horizontal="right" vertical="center" wrapText="1"/>
    </xf>
    <xf numFmtId="2" fontId="4" fillId="3" borderId="23" xfId="1" applyNumberFormat="1" applyFont="1" applyFill="1" applyBorder="1" applyAlignment="1">
      <alignment horizontal="center" vertical="center"/>
    </xf>
    <xf numFmtId="2" fontId="4" fillId="3" borderId="7" xfId="1" applyNumberFormat="1" applyFont="1" applyFill="1" applyBorder="1" applyAlignment="1">
      <alignment horizontal="center" vertical="center"/>
    </xf>
    <xf numFmtId="2" fontId="4" fillId="3" borderId="24" xfId="1" applyNumberFormat="1" applyFont="1" applyFill="1" applyBorder="1" applyAlignment="1">
      <alignment horizontal="center" vertical="center"/>
    </xf>
    <xf numFmtId="2" fontId="4" fillId="3" borderId="31" xfId="1" applyNumberFormat="1" applyFont="1" applyFill="1" applyBorder="1" applyAlignment="1">
      <alignment horizontal="center" vertical="center"/>
    </xf>
    <xf numFmtId="2" fontId="4" fillId="3" borderId="11" xfId="1" applyNumberFormat="1" applyFont="1" applyFill="1" applyBorder="1" applyAlignment="1">
      <alignment horizontal="center" vertical="center"/>
    </xf>
    <xf numFmtId="2" fontId="4" fillId="3" borderId="11" xfId="1" applyNumberFormat="1" applyFont="1" applyFill="1" applyBorder="1" applyAlignment="1">
      <alignment horizontal="center" vertical="center" wrapText="1"/>
    </xf>
    <xf numFmtId="2" fontId="4" fillId="3" borderId="23" xfId="1" applyNumberFormat="1" applyFont="1" applyFill="1" applyBorder="1" applyAlignment="1">
      <alignment horizontal="center" vertical="center" wrapText="1"/>
    </xf>
    <xf numFmtId="2" fontId="4" fillId="3" borderId="7" xfId="1" applyNumberFormat="1" applyFont="1" applyFill="1" applyBorder="1" applyAlignment="1">
      <alignment horizontal="center" vertical="center" wrapText="1"/>
    </xf>
    <xf numFmtId="2" fontId="4" fillId="3" borderId="24" xfId="1" applyNumberFormat="1" applyFont="1" applyFill="1" applyBorder="1" applyAlignment="1">
      <alignment horizontal="center" vertical="center" wrapText="1"/>
    </xf>
    <xf numFmtId="2" fontId="4" fillId="3" borderId="31" xfId="1" applyNumberFormat="1" applyFont="1" applyFill="1" applyBorder="1" applyAlignment="1">
      <alignment horizontal="center" vertical="center" wrapText="1"/>
    </xf>
    <xf numFmtId="2" fontId="4" fillId="3" borderId="27" xfId="1" applyNumberFormat="1" applyFont="1" applyFill="1" applyBorder="1" applyAlignment="1">
      <alignment horizontal="center" vertical="center" wrapText="1"/>
    </xf>
    <xf numFmtId="2" fontId="4" fillId="3" borderId="27" xfId="1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vertical="center"/>
    </xf>
    <xf numFmtId="0" fontId="4" fillId="3" borderId="10" xfId="1" applyFont="1" applyFill="1" applyBorder="1" applyAlignment="1">
      <alignment vertical="center"/>
    </xf>
    <xf numFmtId="0" fontId="4" fillId="3" borderId="11" xfId="0" applyFont="1" applyFill="1" applyBorder="1" applyAlignment="1">
      <alignment horizontal="right" vertical="center" wrapText="1"/>
    </xf>
    <xf numFmtId="49" fontId="4" fillId="3" borderId="33" xfId="0" applyNumberFormat="1" applyFont="1" applyFill="1" applyBorder="1" applyAlignment="1">
      <alignment horizontal="right" vertical="center" wrapText="1"/>
    </xf>
    <xf numFmtId="0" fontId="13" fillId="3" borderId="7" xfId="1" applyFont="1" applyFill="1" applyBorder="1" applyAlignment="1">
      <alignment horizontal="center"/>
    </xf>
    <xf numFmtId="0" fontId="13" fillId="3" borderId="7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wrapText="1"/>
    </xf>
    <xf numFmtId="0" fontId="13" fillId="3" borderId="7" xfId="1" applyFont="1" applyFill="1" applyBorder="1" applyAlignment="1">
      <alignment horizontal="center" vertical="center"/>
    </xf>
    <xf numFmtId="4" fontId="13" fillId="3" borderId="7" xfId="1" applyNumberFormat="1" applyFont="1" applyFill="1" applyBorder="1" applyAlignment="1">
      <alignment horizontal="center"/>
    </xf>
    <xf numFmtId="4" fontId="13" fillId="3" borderId="7" xfId="1" applyNumberFormat="1" applyFont="1" applyFill="1" applyBorder="1" applyAlignment="1">
      <alignment horizontal="center" shrinkToFit="1"/>
    </xf>
    <xf numFmtId="49" fontId="4" fillId="3" borderId="7" xfId="1" applyNumberFormat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49" fontId="13" fillId="3" borderId="7" xfId="1" applyNumberFormat="1" applyFont="1" applyFill="1" applyBorder="1" applyAlignment="1">
      <alignment horizontal="center" vertical="center" wrapText="1" shrinkToFit="1"/>
    </xf>
    <xf numFmtId="2" fontId="13" fillId="3" borderId="7" xfId="1" applyNumberFormat="1" applyFont="1" applyFill="1" applyBorder="1" applyAlignment="1">
      <alignment horizontal="center" wrapText="1"/>
    </xf>
    <xf numFmtId="2" fontId="13" fillId="3" borderId="7" xfId="1" applyNumberFormat="1" applyFont="1" applyFill="1" applyBorder="1" applyAlignment="1">
      <alignment horizontal="center" vertical="center"/>
    </xf>
    <xf numFmtId="2" fontId="13" fillId="3" borderId="8" xfId="1" applyNumberFormat="1" applyFont="1" applyFill="1" applyBorder="1" applyAlignment="1">
      <alignment horizontal="center" vertical="center"/>
    </xf>
    <xf numFmtId="2" fontId="13" fillId="3" borderId="7" xfId="1" applyNumberFormat="1" applyFont="1" applyFill="1" applyBorder="1" applyAlignment="1">
      <alignment horizontal="center" vertical="center" wrapText="1"/>
    </xf>
    <xf numFmtId="2" fontId="13" fillId="3" borderId="8" xfId="1" applyNumberFormat="1" applyFont="1" applyFill="1" applyBorder="1" applyAlignment="1">
      <alignment horizontal="center" vertical="center" wrapText="1"/>
    </xf>
    <xf numFmtId="2" fontId="13" fillId="3" borderId="7" xfId="1" applyNumberFormat="1" applyFont="1" applyFill="1" applyBorder="1" applyAlignment="1">
      <alignment horizontal="center"/>
    </xf>
    <xf numFmtId="2" fontId="13" fillId="3" borderId="8" xfId="1" applyNumberFormat="1" applyFont="1" applyFill="1" applyBorder="1" applyAlignment="1">
      <alignment horizontal="center"/>
    </xf>
    <xf numFmtId="2" fontId="16" fillId="3" borderId="7" xfId="1" applyNumberFormat="1" applyFont="1" applyFill="1" applyBorder="1" applyAlignment="1">
      <alignment horizontal="center"/>
    </xf>
    <xf numFmtId="2" fontId="4" fillId="3" borderId="7" xfId="1" applyNumberFormat="1" applyFont="1" applyFill="1" applyBorder="1" applyAlignment="1">
      <alignment horizontal="center"/>
    </xf>
    <xf numFmtId="2" fontId="1" fillId="3" borderId="8" xfId="1" applyNumberFormat="1" applyFont="1" applyFill="1" applyBorder="1" applyAlignment="1">
      <alignment horizontal="center"/>
    </xf>
    <xf numFmtId="2" fontId="4" fillId="3" borderId="7" xfId="1" applyNumberFormat="1" applyFont="1" applyFill="1" applyBorder="1" applyAlignment="1">
      <alignment vertical="center" wrapText="1"/>
    </xf>
    <xf numFmtId="2" fontId="4" fillId="3" borderId="7" xfId="1" applyNumberFormat="1" applyFont="1" applyFill="1" applyBorder="1" applyAlignment="1">
      <alignment vertical="center"/>
    </xf>
    <xf numFmtId="2" fontId="4" fillId="3" borderId="9" xfId="1" applyNumberFormat="1" applyFont="1" applyFill="1" applyBorder="1" applyAlignment="1">
      <alignment horizontal="center" vertical="center" wrapText="1"/>
    </xf>
    <xf numFmtId="2" fontId="17" fillId="3" borderId="8" xfId="1" applyNumberFormat="1" applyFont="1" applyFill="1" applyBorder="1" applyAlignment="1">
      <alignment horizontal="center"/>
    </xf>
    <xf numFmtId="2" fontId="17" fillId="3" borderId="7" xfId="1" applyNumberFormat="1" applyFont="1" applyFill="1" applyBorder="1" applyAlignment="1">
      <alignment horizontal="center"/>
    </xf>
    <xf numFmtId="2" fontId="3" fillId="3" borderId="7" xfId="1" applyNumberFormat="1" applyFont="1" applyFill="1" applyBorder="1" applyAlignment="1">
      <alignment horizontal="center" vertical="center" wrapText="1"/>
    </xf>
    <xf numFmtId="2" fontId="13" fillId="3" borderId="7" xfId="1" applyNumberFormat="1" applyFont="1" applyFill="1" applyBorder="1" applyAlignment="1">
      <alignment horizontal="center" vertical="center" wrapText="1" shrinkToFit="1"/>
    </xf>
    <xf numFmtId="2" fontId="13" fillId="3" borderId="8" xfId="1" applyNumberFormat="1" applyFont="1" applyFill="1" applyBorder="1" applyAlignment="1">
      <alignment horizontal="center" vertical="center" wrapText="1" shrinkToFit="1"/>
    </xf>
    <xf numFmtId="0" fontId="13" fillId="3" borderId="7" xfId="1" applyFont="1" applyFill="1" applyBorder="1" applyAlignment="1">
      <alignment horizontal="left" vertical="center"/>
    </xf>
    <xf numFmtId="0" fontId="13" fillId="3" borderId="7" xfId="1" applyFont="1" applyFill="1" applyBorder="1" applyAlignment="1">
      <alignment horizontal="left"/>
    </xf>
    <xf numFmtId="0" fontId="13" fillId="3" borderId="7" xfId="1" applyFont="1" applyFill="1" applyBorder="1" applyAlignment="1">
      <alignment horizontal="left" vertical="center" wrapText="1"/>
    </xf>
    <xf numFmtId="49" fontId="4" fillId="3" borderId="7" xfId="1" applyNumberFormat="1" applyFont="1" applyFill="1" applyBorder="1" applyAlignment="1">
      <alignment horizontal="left" vertical="center" wrapText="1"/>
    </xf>
    <xf numFmtId="0" fontId="4" fillId="3" borderId="7" xfId="1" applyFont="1" applyFill="1" applyBorder="1" applyAlignment="1">
      <alignment horizontal="left" vertical="center"/>
    </xf>
    <xf numFmtId="0" fontId="4" fillId="3" borderId="7" xfId="1" applyFont="1" applyFill="1" applyBorder="1" applyAlignment="1">
      <alignment horizontal="left" vertical="center" wrapText="1"/>
    </xf>
    <xf numFmtId="4" fontId="13" fillId="3" borderId="7" xfId="1" applyNumberFormat="1" applyFont="1" applyFill="1" applyBorder="1" applyAlignment="1">
      <alignment horizontal="left"/>
    </xf>
    <xf numFmtId="0" fontId="4" fillId="3" borderId="11" xfId="1" applyFont="1" applyFill="1" applyBorder="1" applyAlignment="1">
      <alignment horizontal="left" vertical="center" wrapText="1"/>
    </xf>
    <xf numFmtId="165" fontId="4" fillId="3" borderId="7" xfId="1" applyNumberFormat="1" applyFont="1" applyFill="1" applyBorder="1" applyAlignment="1">
      <alignment horizontal="left" vertical="center" wrapText="1"/>
    </xf>
    <xf numFmtId="2" fontId="4" fillId="3" borderId="7" xfId="1" applyNumberFormat="1" applyFont="1" applyFill="1" applyBorder="1" applyAlignment="1">
      <alignment horizontal="left" vertical="center" wrapText="1"/>
    </xf>
    <xf numFmtId="0" fontId="4" fillId="3" borderId="11" xfId="1" applyFont="1" applyFill="1" applyBorder="1" applyAlignment="1">
      <alignment horizontal="left" vertical="center"/>
    </xf>
    <xf numFmtId="49" fontId="13" fillId="3" borderId="7" xfId="1" applyNumberFormat="1" applyFont="1" applyFill="1" applyBorder="1" applyAlignment="1">
      <alignment horizontal="left" vertical="center" wrapText="1" shrinkToFit="1"/>
    </xf>
    <xf numFmtId="2" fontId="9" fillId="3" borderId="0" xfId="1" applyNumberFormat="1" applyFont="1" applyFill="1" applyBorder="1" applyAlignment="1">
      <alignment vertical="center"/>
    </xf>
    <xf numFmtId="0" fontId="7" fillId="3" borderId="7" xfId="1" applyFont="1" applyFill="1" applyBorder="1" applyAlignment="1">
      <alignment vertical="center"/>
    </xf>
    <xf numFmtId="0" fontId="7" fillId="3" borderId="26" xfId="1" applyFont="1" applyFill="1" applyBorder="1" applyAlignment="1">
      <alignment vertical="center" wrapText="1"/>
    </xf>
    <xf numFmtId="2" fontId="8" fillId="3" borderId="42" xfId="1" applyNumberFormat="1" applyFont="1" applyFill="1" applyBorder="1" applyAlignment="1">
      <alignment horizontal="center" vertical="center"/>
    </xf>
    <xf numFmtId="49" fontId="8" fillId="3" borderId="43" xfId="1" applyNumberFormat="1" applyFont="1" applyFill="1" applyBorder="1" applyAlignment="1">
      <alignment horizontal="center" vertical="center" wrapText="1" shrinkToFit="1"/>
    </xf>
    <xf numFmtId="49" fontId="8" fillId="3" borderId="44" xfId="1" applyNumberFormat="1" applyFont="1" applyFill="1" applyBorder="1" applyAlignment="1">
      <alignment horizontal="center" vertical="center" wrapText="1" shrinkToFit="1"/>
    </xf>
    <xf numFmtId="2" fontId="8" fillId="3" borderId="45" xfId="1" applyNumberFormat="1" applyFont="1" applyFill="1" applyBorder="1" applyAlignment="1">
      <alignment horizontal="center" vertical="center" wrapText="1" shrinkToFit="1"/>
    </xf>
    <xf numFmtId="0" fontId="7" fillId="3" borderId="36" xfId="1" applyFont="1" applyFill="1" applyBorder="1" applyAlignment="1">
      <alignment horizontal="center" vertical="center"/>
    </xf>
    <xf numFmtId="2" fontId="7" fillId="3" borderId="24" xfId="1" applyNumberFormat="1" applyFont="1" applyFill="1" applyBorder="1" applyAlignment="1">
      <alignment horizontal="center" vertical="center"/>
    </xf>
    <xf numFmtId="0" fontId="7" fillId="3" borderId="46" xfId="1" applyFont="1" applyFill="1" applyBorder="1" applyAlignment="1">
      <alignment horizontal="center" vertical="center" wrapText="1"/>
    </xf>
    <xf numFmtId="2" fontId="7" fillId="3" borderId="27" xfId="1" applyNumberFormat="1" applyFont="1" applyFill="1" applyBorder="1" applyAlignment="1">
      <alignment horizontal="center" vertical="center" wrapText="1"/>
    </xf>
    <xf numFmtId="0" fontId="13" fillId="3" borderId="36" xfId="1" applyFont="1" applyFill="1" applyBorder="1" applyAlignment="1">
      <alignment horizontal="center"/>
    </xf>
    <xf numFmtId="0" fontId="13" fillId="3" borderId="0" xfId="1" applyFont="1" applyFill="1" applyBorder="1" applyAlignment="1">
      <alignment horizontal="left"/>
    </xf>
    <xf numFmtId="2" fontId="13" fillId="3" borderId="0" xfId="1" applyNumberFormat="1" applyFont="1" applyFill="1" applyBorder="1" applyAlignment="1">
      <alignment horizontal="center"/>
    </xf>
    <xf numFmtId="2" fontId="13" fillId="3" borderId="24" xfId="1" applyNumberFormat="1" applyFont="1" applyFill="1" applyBorder="1" applyAlignment="1">
      <alignment horizontal="center" vertical="center"/>
    </xf>
    <xf numFmtId="0" fontId="13" fillId="3" borderId="36" xfId="1" applyFont="1" applyFill="1" applyBorder="1" applyAlignment="1">
      <alignment horizontal="center" vertical="center" wrapText="1"/>
    </xf>
    <xf numFmtId="2" fontId="1" fillId="4" borderId="50" xfId="1" applyNumberFormat="1" applyFont="1" applyFill="1" applyBorder="1" applyAlignment="1">
      <alignment horizontal="center" vertical="center" wrapText="1"/>
    </xf>
    <xf numFmtId="2" fontId="1" fillId="4" borderId="51" xfId="1" applyNumberFormat="1" applyFont="1" applyFill="1" applyBorder="1" applyAlignment="1">
      <alignment horizontal="center" vertical="center" wrapText="1"/>
    </xf>
    <xf numFmtId="0" fontId="13" fillId="3" borderId="36" xfId="1" applyFont="1" applyFill="1" applyBorder="1" applyAlignment="1">
      <alignment horizontal="center" vertical="center"/>
    </xf>
    <xf numFmtId="2" fontId="13" fillId="3" borderId="24" xfId="1" applyNumberFormat="1" applyFont="1" applyFill="1" applyBorder="1" applyAlignment="1">
      <alignment horizontal="center"/>
    </xf>
    <xf numFmtId="0" fontId="13" fillId="3" borderId="0" xfId="1" applyFont="1" applyFill="1" applyBorder="1" applyAlignment="1">
      <alignment wrapText="1"/>
    </xf>
    <xf numFmtId="2" fontId="1" fillId="4" borderId="50" xfId="1" applyNumberFormat="1" applyFont="1" applyFill="1" applyBorder="1" applyAlignment="1">
      <alignment horizontal="center" vertical="center"/>
    </xf>
    <xf numFmtId="2" fontId="1" fillId="4" borderId="51" xfId="1" applyNumberFormat="1" applyFont="1" applyFill="1" applyBorder="1" applyAlignment="1">
      <alignment horizontal="center" vertical="center"/>
    </xf>
    <xf numFmtId="2" fontId="4" fillId="3" borderId="24" xfId="1" applyNumberFormat="1" applyFont="1" applyFill="1" applyBorder="1" applyAlignment="1">
      <alignment horizontal="center"/>
    </xf>
    <xf numFmtId="2" fontId="13" fillId="3" borderId="24" xfId="1" applyNumberFormat="1" applyFont="1" applyFill="1" applyBorder="1" applyAlignment="1">
      <alignment horizontal="center" vertical="center" wrapText="1"/>
    </xf>
    <xf numFmtId="49" fontId="4" fillId="3" borderId="36" xfId="1" applyNumberFormat="1" applyFont="1" applyFill="1" applyBorder="1" applyAlignment="1">
      <alignment horizontal="center" vertical="center" wrapText="1"/>
    </xf>
    <xf numFmtId="0" fontId="4" fillId="3" borderId="36" xfId="1" applyFont="1" applyFill="1" applyBorder="1" applyAlignment="1">
      <alignment horizontal="center" vertical="center"/>
    </xf>
    <xf numFmtId="0" fontId="4" fillId="3" borderId="36" xfId="1" applyFont="1" applyFill="1" applyBorder="1" applyAlignment="1">
      <alignment horizontal="center" vertical="center" wrapText="1"/>
    </xf>
    <xf numFmtId="2" fontId="13" fillId="4" borderId="50" xfId="1" applyNumberFormat="1" applyFont="1" applyFill="1" applyBorder="1" applyAlignment="1">
      <alignment horizontal="center" vertical="center" wrapText="1"/>
    </xf>
    <xf numFmtId="2" fontId="13" fillId="4" borderId="50" xfId="1" applyNumberFormat="1" applyFont="1" applyFill="1" applyBorder="1" applyAlignment="1">
      <alignment horizontal="center" vertical="center"/>
    </xf>
    <xf numFmtId="2" fontId="13" fillId="4" borderId="52" xfId="1" applyNumberFormat="1" applyFont="1" applyFill="1" applyBorder="1" applyAlignment="1">
      <alignment horizontal="center" vertical="center"/>
    </xf>
    <xf numFmtId="2" fontId="13" fillId="4" borderId="52" xfId="1" applyNumberFormat="1" applyFont="1" applyFill="1" applyBorder="1" applyAlignment="1">
      <alignment horizontal="center" vertical="center" wrapText="1"/>
    </xf>
    <xf numFmtId="2" fontId="13" fillId="4" borderId="51" xfId="1" applyNumberFormat="1" applyFont="1" applyFill="1" applyBorder="1" applyAlignment="1">
      <alignment horizontal="center" vertical="center"/>
    </xf>
    <xf numFmtId="2" fontId="17" fillId="3" borderId="24" xfId="1" applyNumberFormat="1" applyFont="1" applyFill="1" applyBorder="1" applyAlignment="1">
      <alignment horizontal="center"/>
    </xf>
    <xf numFmtId="0" fontId="4" fillId="3" borderId="35" xfId="1" applyFont="1" applyFill="1" applyBorder="1" applyAlignment="1">
      <alignment horizontal="center" vertical="center" wrapText="1"/>
    </xf>
    <xf numFmtId="2" fontId="1" fillId="4" borderId="52" xfId="1" applyNumberFormat="1" applyFont="1" applyFill="1" applyBorder="1" applyAlignment="1">
      <alignment horizontal="center" vertical="center"/>
    </xf>
    <xf numFmtId="49" fontId="13" fillId="3" borderId="36" xfId="1" applyNumberFormat="1" applyFont="1" applyFill="1" applyBorder="1" applyAlignment="1">
      <alignment horizontal="center" vertical="center" wrapText="1" shrinkToFit="1"/>
    </xf>
    <xf numFmtId="2" fontId="13" fillId="3" borderId="24" xfId="1" applyNumberFormat="1" applyFont="1" applyFill="1" applyBorder="1" applyAlignment="1">
      <alignment horizontal="center" vertical="center" wrapText="1" shrinkToFit="1"/>
    </xf>
    <xf numFmtId="0" fontId="13" fillId="3" borderId="53" xfId="1" applyFont="1" applyFill="1" applyBorder="1" applyAlignment="1">
      <alignment horizontal="center" vertical="center"/>
    </xf>
    <xf numFmtId="164" fontId="4" fillId="3" borderId="28" xfId="1" applyNumberFormat="1" applyFont="1" applyFill="1" applyBorder="1" applyAlignment="1">
      <alignment horizontal="center" vertical="center"/>
    </xf>
    <xf numFmtId="164" fontId="4" fillId="3" borderId="17" xfId="1" applyNumberFormat="1" applyFont="1" applyFill="1" applyBorder="1" applyAlignment="1">
      <alignment horizontal="center" vertical="center"/>
    </xf>
    <xf numFmtId="164" fontId="4" fillId="3" borderId="21" xfId="1" applyNumberFormat="1" applyFont="1" applyFill="1" applyBorder="1" applyAlignment="1">
      <alignment horizontal="center" vertical="center"/>
    </xf>
    <xf numFmtId="164" fontId="4" fillId="3" borderId="21" xfId="1" applyNumberFormat="1" applyFont="1" applyFill="1" applyBorder="1" applyAlignment="1">
      <alignment horizontal="center" vertical="center" wrapText="1"/>
    </xf>
    <xf numFmtId="164" fontId="4" fillId="3" borderId="17" xfId="1" applyNumberFormat="1" applyFont="1" applyFill="1" applyBorder="1" applyAlignment="1">
      <alignment horizontal="center" vertical="center" wrapText="1"/>
    </xf>
    <xf numFmtId="0" fontId="1" fillId="4" borderId="47" xfId="1" applyFont="1" applyFill="1" applyBorder="1" applyAlignment="1">
      <alignment horizontal="left" vertical="center" wrapText="1"/>
    </xf>
    <xf numFmtId="0" fontId="1" fillId="4" borderId="48" xfId="1" applyFont="1" applyFill="1" applyBorder="1" applyAlignment="1">
      <alignment horizontal="left" vertical="center" wrapText="1"/>
    </xf>
    <xf numFmtId="0" fontId="1" fillId="4" borderId="49" xfId="1" applyFont="1" applyFill="1" applyBorder="1" applyAlignment="1">
      <alignment horizontal="left" vertical="center" wrapText="1"/>
    </xf>
    <xf numFmtId="164" fontId="3" fillId="2" borderId="0" xfId="1" applyNumberFormat="1" applyFont="1" applyFill="1" applyBorder="1" applyAlignment="1">
      <alignment horizontal="left" vertical="center" wrapText="1" shrinkToFit="1"/>
    </xf>
    <xf numFmtId="2" fontId="4" fillId="3" borderId="0" xfId="1" applyNumberFormat="1" applyFont="1" applyFill="1" applyBorder="1" applyAlignment="1">
      <alignment horizontal="center" vertical="center" shrinkToFit="1"/>
    </xf>
    <xf numFmtId="49" fontId="3" fillId="3" borderId="1" xfId="1" applyNumberFormat="1" applyFont="1" applyFill="1" applyBorder="1" applyAlignment="1">
      <alignment horizontal="center" vertical="center" wrapText="1" shrinkToFit="1"/>
    </xf>
    <xf numFmtId="49" fontId="3" fillId="3" borderId="2" xfId="1" applyNumberFormat="1" applyFont="1" applyFill="1" applyBorder="1" applyAlignment="1">
      <alignment horizontal="center" vertical="center" wrapText="1" shrinkToFit="1"/>
    </xf>
    <xf numFmtId="49" fontId="3" fillId="3" borderId="3" xfId="1" applyNumberFormat="1" applyFont="1" applyFill="1" applyBorder="1" applyAlignment="1">
      <alignment horizontal="center" vertical="center" wrapText="1" shrinkToFit="1"/>
    </xf>
    <xf numFmtId="164" fontId="8" fillId="5" borderId="0" xfId="1" applyNumberFormat="1" applyFont="1" applyFill="1" applyBorder="1" applyAlignment="1">
      <alignment horizontal="left" vertical="center"/>
    </xf>
    <xf numFmtId="0" fontId="8" fillId="3" borderId="41" xfId="1" applyFont="1" applyFill="1" applyBorder="1" applyAlignment="1">
      <alignment horizontal="left" vertical="center"/>
    </xf>
    <xf numFmtId="0" fontId="8" fillId="3" borderId="12" xfId="1" applyFont="1" applyFill="1" applyBorder="1" applyAlignment="1">
      <alignment horizontal="left" vertical="center"/>
    </xf>
    <xf numFmtId="164" fontId="14" fillId="3" borderId="14" xfId="0" applyNumberFormat="1" applyFont="1" applyFill="1" applyBorder="1" applyAlignment="1">
      <alignment horizontal="center" vertical="center"/>
    </xf>
    <xf numFmtId="164" fontId="14" fillId="3" borderId="15" xfId="0" applyNumberFormat="1" applyFont="1" applyFill="1" applyBorder="1" applyAlignment="1">
      <alignment horizontal="center" vertical="center"/>
    </xf>
    <xf numFmtId="164" fontId="14" fillId="3" borderId="16" xfId="0" applyNumberFormat="1" applyFont="1" applyFill="1" applyBorder="1" applyAlignment="1">
      <alignment horizontal="center" vertical="center"/>
    </xf>
    <xf numFmtId="0" fontId="0" fillId="3" borderId="0" xfId="0" applyFont="1" applyFill="1"/>
    <xf numFmtId="164" fontId="11" fillId="3" borderId="17" xfId="1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2" fontId="10" fillId="3" borderId="19" xfId="0" applyNumberFormat="1" applyFont="1" applyFill="1" applyBorder="1" applyAlignment="1">
      <alignment horizontal="center" vertical="center" wrapText="1"/>
    </xf>
    <xf numFmtId="2" fontId="10" fillId="3" borderId="20" xfId="0" applyNumberFormat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vertical="center"/>
    </xf>
    <xf numFmtId="0" fontId="3" fillId="3" borderId="11" xfId="0" applyNumberFormat="1" applyFont="1" applyFill="1" applyBorder="1" applyAlignment="1">
      <alignment horizontal="right" vertical="center"/>
    </xf>
    <xf numFmtId="49" fontId="3" fillId="3" borderId="11" xfId="0" applyNumberFormat="1" applyFont="1" applyFill="1" applyBorder="1" applyAlignment="1">
      <alignment horizontal="left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right" vertical="center" wrapText="1"/>
    </xf>
    <xf numFmtId="0" fontId="3" fillId="3" borderId="7" xfId="1" applyFont="1" applyFill="1" applyBorder="1" applyAlignment="1">
      <alignment horizontal="left" vertical="center" wrapText="1"/>
    </xf>
    <xf numFmtId="2" fontId="3" fillId="3" borderId="7" xfId="1" applyNumberFormat="1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vertical="center"/>
    </xf>
    <xf numFmtId="1" fontId="11" fillId="3" borderId="26" xfId="0" applyNumberFormat="1" applyFont="1" applyFill="1" applyBorder="1" applyAlignment="1">
      <alignment horizontal="right" vertical="center"/>
    </xf>
    <xf numFmtId="0" fontId="4" fillId="3" borderId="26" xfId="1" applyFont="1" applyFill="1" applyBorder="1" applyAlignment="1">
      <alignment horizontal="left" vertical="center"/>
    </xf>
    <xf numFmtId="2" fontId="1" fillId="3" borderId="26" xfId="0" applyNumberFormat="1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vertical="center"/>
    </xf>
    <xf numFmtId="0" fontId="3" fillId="3" borderId="30" xfId="0" applyFont="1" applyFill="1" applyBorder="1" applyAlignment="1">
      <alignment horizontal="right" vertical="center" wrapText="1"/>
    </xf>
    <xf numFmtId="0" fontId="3" fillId="3" borderId="30" xfId="1" applyFont="1" applyFill="1" applyBorder="1" applyAlignment="1">
      <alignment horizontal="left" vertical="center" wrapText="1"/>
    </xf>
    <xf numFmtId="2" fontId="3" fillId="3" borderId="3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left" vertical="center"/>
    </xf>
    <xf numFmtId="2" fontId="3" fillId="3" borderId="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right" vertical="center"/>
    </xf>
    <xf numFmtId="0" fontId="3" fillId="3" borderId="7" xfId="1" applyFont="1" applyFill="1" applyBorder="1" applyAlignment="1">
      <alignment horizontal="left" vertical="center"/>
    </xf>
    <xf numFmtId="0" fontId="11" fillId="3" borderId="32" xfId="1" applyFont="1" applyFill="1" applyBorder="1" applyAlignment="1">
      <alignment vertical="center"/>
    </xf>
    <xf numFmtId="0" fontId="11" fillId="3" borderId="33" xfId="1" applyFont="1" applyFill="1" applyBorder="1" applyAlignment="1">
      <alignment horizontal="right" vertical="center"/>
    </xf>
    <xf numFmtId="0" fontId="4" fillId="3" borderId="33" xfId="1" applyFont="1" applyFill="1" applyBorder="1" applyAlignment="1">
      <alignment horizontal="left" vertical="center"/>
    </xf>
    <xf numFmtId="2" fontId="3" fillId="3" borderId="33" xfId="1" applyNumberFormat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0" fontId="3" fillId="3" borderId="29" xfId="1" applyFont="1" applyFill="1" applyBorder="1" applyAlignment="1">
      <alignment vertical="center"/>
    </xf>
    <xf numFmtId="0" fontId="3" fillId="3" borderId="30" xfId="1" applyFont="1" applyFill="1" applyBorder="1" applyAlignment="1">
      <alignment horizontal="right" vertical="center"/>
    </xf>
    <xf numFmtId="0" fontId="3" fillId="3" borderId="30" xfId="1" applyFont="1" applyFill="1" applyBorder="1" applyAlignment="1">
      <alignment horizontal="left" vertical="center"/>
    </xf>
    <xf numFmtId="0" fontId="3" fillId="3" borderId="10" xfId="1" applyFont="1" applyFill="1" applyBorder="1" applyAlignment="1">
      <alignment vertical="center"/>
    </xf>
    <xf numFmtId="0" fontId="3" fillId="3" borderId="35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right" vertical="center" wrapText="1"/>
    </xf>
    <xf numFmtId="0" fontId="3" fillId="3" borderId="11" xfId="1" applyFont="1" applyFill="1" applyBorder="1" applyAlignment="1">
      <alignment horizontal="left" vertical="center" wrapText="1"/>
    </xf>
    <xf numFmtId="2" fontId="3" fillId="3" borderId="11" xfId="1" applyNumberFormat="1" applyFont="1" applyFill="1" applyBorder="1" applyAlignment="1">
      <alignment horizontal="center" vertical="center"/>
    </xf>
    <xf numFmtId="0" fontId="3" fillId="3" borderId="36" xfId="0" applyFont="1" applyFill="1" applyBorder="1" applyAlignment="1" applyProtection="1">
      <alignment vertical="center"/>
      <protection locked="0"/>
    </xf>
    <xf numFmtId="0" fontId="11" fillId="3" borderId="37" xfId="1" applyFont="1" applyFill="1" applyBorder="1" applyAlignment="1">
      <alignment vertical="center"/>
    </xf>
    <xf numFmtId="0" fontId="4" fillId="3" borderId="13" xfId="1" applyFont="1" applyFill="1" applyBorder="1" applyAlignment="1">
      <alignment horizontal="right" vertical="center" wrapText="1"/>
    </xf>
    <xf numFmtId="0" fontId="4" fillId="3" borderId="13" xfId="1" applyFont="1" applyFill="1" applyBorder="1" applyAlignment="1">
      <alignment horizontal="left" vertical="center" wrapText="1"/>
    </xf>
    <xf numFmtId="2" fontId="3" fillId="3" borderId="13" xfId="1" applyNumberFormat="1" applyFont="1" applyFill="1" applyBorder="1" applyAlignment="1">
      <alignment horizontal="center" vertical="center" wrapText="1"/>
    </xf>
    <xf numFmtId="2" fontId="4" fillId="3" borderId="38" xfId="1" applyNumberFormat="1" applyFont="1" applyFill="1" applyBorder="1" applyAlignment="1">
      <alignment horizontal="center" vertical="center" wrapText="1"/>
    </xf>
    <xf numFmtId="0" fontId="3" fillId="3" borderId="29" xfId="0" applyFont="1" applyFill="1" applyBorder="1" applyAlignment="1" applyProtection="1">
      <alignment vertical="center"/>
      <protection locked="0"/>
    </xf>
    <xf numFmtId="0" fontId="3" fillId="3" borderId="30" xfId="0" applyFont="1" applyFill="1" applyBorder="1" applyAlignment="1">
      <alignment horizontal="right" vertical="center"/>
    </xf>
    <xf numFmtId="2" fontId="3" fillId="3" borderId="30" xfId="0" applyNumberFormat="1" applyFont="1" applyFill="1" applyBorder="1" applyAlignment="1">
      <alignment horizontal="center" vertical="center" wrapText="1"/>
    </xf>
    <xf numFmtId="0" fontId="11" fillId="3" borderId="39" xfId="1" applyFont="1" applyFill="1" applyBorder="1" applyAlignment="1">
      <alignment vertical="center"/>
    </xf>
    <xf numFmtId="0" fontId="4" fillId="3" borderId="33" xfId="0" applyFont="1" applyFill="1" applyBorder="1" applyAlignment="1">
      <alignment horizontal="right" vertical="center"/>
    </xf>
    <xf numFmtId="0" fontId="4" fillId="3" borderId="33" xfId="1" applyFont="1" applyFill="1" applyBorder="1" applyAlignment="1">
      <alignment horizontal="left" vertical="center" wrapText="1"/>
    </xf>
    <xf numFmtId="2" fontId="3" fillId="3" borderId="33" xfId="0" applyNumberFormat="1" applyFont="1" applyFill="1" applyBorder="1" applyAlignment="1">
      <alignment horizontal="center" vertical="center" wrapText="1"/>
    </xf>
    <xf numFmtId="0" fontId="3" fillId="3" borderId="22" xfId="1" applyFont="1" applyFill="1" applyBorder="1" applyAlignment="1">
      <alignment vertical="center" wrapText="1"/>
    </xf>
    <xf numFmtId="0" fontId="3" fillId="3" borderId="11" xfId="1" applyFont="1" applyFill="1" applyBorder="1" applyAlignment="1">
      <alignment horizontal="right" vertical="center" wrapText="1"/>
    </xf>
    <xf numFmtId="2" fontId="3" fillId="3" borderId="11" xfId="1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/>
    </xf>
    <xf numFmtId="0" fontId="11" fillId="3" borderId="25" xfId="1" applyFont="1" applyFill="1" applyBorder="1" applyAlignment="1">
      <alignment vertical="center"/>
    </xf>
    <xf numFmtId="0" fontId="4" fillId="3" borderId="26" xfId="1" applyFont="1" applyFill="1" applyBorder="1" applyAlignment="1">
      <alignment horizontal="right" vertical="center"/>
    </xf>
    <xf numFmtId="2" fontId="3" fillId="3" borderId="26" xfId="1" applyNumberFormat="1" applyFont="1" applyFill="1" applyBorder="1" applyAlignment="1">
      <alignment horizontal="center" vertical="center"/>
    </xf>
    <xf numFmtId="2" fontId="3" fillId="3" borderId="30" xfId="0" applyNumberFormat="1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right" vertical="center"/>
    </xf>
    <xf numFmtId="2" fontId="3" fillId="3" borderId="11" xfId="0" applyNumberFormat="1" applyFont="1" applyFill="1" applyBorder="1" applyAlignment="1">
      <alignment horizontal="left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2" fontId="3" fillId="3" borderId="7" xfId="0" applyNumberFormat="1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left" vertical="center" wrapText="1"/>
    </xf>
    <xf numFmtId="2" fontId="3" fillId="3" borderId="26" xfId="0" applyNumberFormat="1" applyFont="1" applyFill="1" applyBorder="1" applyAlignment="1">
      <alignment horizontal="center" vertical="center"/>
    </xf>
    <xf numFmtId="0" fontId="4" fillId="3" borderId="33" xfId="1" applyFont="1" applyFill="1" applyBorder="1" applyAlignment="1">
      <alignment horizontal="right" vertical="center" wrapText="1"/>
    </xf>
    <xf numFmtId="2" fontId="3" fillId="3" borderId="33" xfId="1" applyNumberFormat="1" applyFont="1" applyFill="1" applyBorder="1" applyAlignment="1">
      <alignment horizontal="center" vertical="center" wrapText="1"/>
    </xf>
    <xf numFmtId="2" fontId="4" fillId="3" borderId="34" xfId="1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right" vertical="center" wrapText="1"/>
    </xf>
    <xf numFmtId="2" fontId="3" fillId="3" borderId="26" xfId="0" applyNumberFormat="1" applyFont="1" applyFill="1" applyBorder="1" applyAlignment="1">
      <alignment horizontal="center" vertical="center" wrapText="1"/>
    </xf>
    <xf numFmtId="0" fontId="3" fillId="3" borderId="29" xfId="1" applyFont="1" applyFill="1" applyBorder="1" applyAlignment="1">
      <alignment vertical="center" wrapText="1"/>
    </xf>
    <xf numFmtId="0" fontId="3" fillId="3" borderId="30" xfId="1" applyFont="1" applyFill="1" applyBorder="1" applyAlignment="1">
      <alignment horizontal="right" vertical="center" wrapText="1"/>
    </xf>
    <xf numFmtId="2" fontId="3" fillId="3" borderId="30" xfId="1" applyNumberFormat="1" applyFont="1" applyFill="1" applyBorder="1" applyAlignment="1">
      <alignment horizontal="center" vertical="center" wrapText="1"/>
    </xf>
    <xf numFmtId="0" fontId="3" fillId="3" borderId="36" xfId="1" applyFont="1" applyFill="1" applyBorder="1" applyAlignment="1">
      <alignment vertical="center" wrapText="1"/>
    </xf>
    <xf numFmtId="0" fontId="3" fillId="3" borderId="7" xfId="1" applyFont="1" applyFill="1" applyBorder="1" applyAlignment="1">
      <alignment horizontal="right" vertical="center" wrapText="1"/>
    </xf>
    <xf numFmtId="0" fontId="4" fillId="3" borderId="39" xfId="1" applyFont="1" applyFill="1" applyBorder="1" applyAlignment="1">
      <alignment horizontal="right" vertical="center"/>
    </xf>
    <xf numFmtId="0" fontId="4" fillId="3" borderId="39" xfId="1" applyFont="1" applyFill="1" applyBorder="1" applyAlignment="1">
      <alignment horizontal="left" vertical="center"/>
    </xf>
    <xf numFmtId="2" fontId="3" fillId="3" borderId="39" xfId="1" applyNumberFormat="1" applyFont="1" applyFill="1" applyBorder="1" applyAlignment="1">
      <alignment horizontal="center" vertical="center"/>
    </xf>
    <xf numFmtId="2" fontId="4" fillId="3" borderId="40" xfId="1" applyNumberFormat="1" applyFont="1" applyFill="1" applyBorder="1" applyAlignment="1">
      <alignment horizontal="center" vertical="center"/>
    </xf>
    <xf numFmtId="4" fontId="3" fillId="3" borderId="11" xfId="0" applyNumberFormat="1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right" vertical="center"/>
    </xf>
    <xf numFmtId="0" fontId="3" fillId="3" borderId="26" xfId="0" applyFont="1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  <xf numFmtId="49" fontId="3" fillId="3" borderId="11" xfId="0" applyNumberFormat="1" applyFont="1" applyFill="1" applyBorder="1" applyAlignment="1">
      <alignment horizontal="left" vertical="center" wrapText="1"/>
    </xf>
    <xf numFmtId="49" fontId="3" fillId="3" borderId="7" xfId="0" applyNumberFormat="1" applyFont="1" applyFill="1" applyBorder="1" applyAlignment="1">
      <alignment horizontal="right" vertical="center" wrapText="1"/>
    </xf>
    <xf numFmtId="49" fontId="3" fillId="3" borderId="7" xfId="0" applyNumberFormat="1" applyFont="1" applyFill="1" applyBorder="1" applyAlignment="1">
      <alignment horizontal="left" vertical="center" wrapText="1"/>
    </xf>
    <xf numFmtId="49" fontId="4" fillId="3" borderId="7" xfId="0" applyNumberFormat="1" applyFont="1" applyFill="1" applyBorder="1" applyAlignment="1">
      <alignment horizontal="right" vertical="center" wrapText="1"/>
    </xf>
    <xf numFmtId="49" fontId="4" fillId="3" borderId="7" xfId="0" applyNumberFormat="1" applyFont="1" applyFill="1" applyBorder="1" applyAlignment="1">
      <alignment horizontal="left" vertical="center" wrapText="1"/>
    </xf>
    <xf numFmtId="49" fontId="4" fillId="3" borderId="11" xfId="0" applyNumberFormat="1" applyFont="1" applyFill="1" applyBorder="1" applyAlignment="1">
      <alignment horizontal="left" vertical="center" wrapText="1"/>
    </xf>
    <xf numFmtId="49" fontId="4" fillId="3" borderId="26" xfId="0" applyNumberFormat="1" applyFont="1" applyFill="1" applyBorder="1" applyAlignment="1">
      <alignment horizontal="left" vertical="center" wrapText="1"/>
    </xf>
    <xf numFmtId="2" fontId="0" fillId="3" borderId="24" xfId="0" applyNumberFormat="1" applyFont="1" applyFill="1" applyBorder="1" applyAlignment="1">
      <alignment horizontal="center" vertical="center"/>
    </xf>
    <xf numFmtId="0" fontId="4" fillId="3" borderId="26" xfId="1" applyFont="1" applyFill="1" applyBorder="1" applyAlignment="1">
      <alignment horizontal="right" vertical="center" wrapText="1"/>
    </xf>
    <xf numFmtId="0" fontId="4" fillId="3" borderId="26" xfId="1" applyFont="1" applyFill="1" applyBorder="1" applyAlignment="1">
      <alignment horizontal="left" vertical="center" wrapText="1"/>
    </xf>
    <xf numFmtId="2" fontId="3" fillId="3" borderId="26" xfId="1" applyNumberFormat="1" applyFont="1" applyFill="1" applyBorder="1" applyAlignment="1">
      <alignment horizontal="center" vertical="center" wrapText="1"/>
    </xf>
    <xf numFmtId="164" fontId="4" fillId="3" borderId="54" xfId="1" applyNumberFormat="1" applyFont="1" applyFill="1" applyBorder="1" applyAlignment="1">
      <alignment horizontal="center" vertical="center" wrapText="1"/>
    </xf>
    <xf numFmtId="49" fontId="4" fillId="3" borderId="33" xfId="0" applyNumberFormat="1" applyFont="1" applyFill="1" applyBorder="1" applyAlignment="1">
      <alignment horizontal="left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view="pageLayout" topLeftCell="A130" zoomScaleNormal="100" workbookViewId="0">
      <selection activeCell="G67" sqref="G67"/>
    </sheetView>
  </sheetViews>
  <sheetFormatPr defaultRowHeight="14.5" x14ac:dyDescent="0.35"/>
  <cols>
    <col min="1" max="1" width="24.6328125" style="153" customWidth="1"/>
    <col min="2" max="2" width="12" style="153" customWidth="1"/>
    <col min="3" max="3" width="8.7265625" style="153"/>
    <col min="4" max="4" width="31.1796875" style="153" customWidth="1"/>
    <col min="5" max="5" width="11.6328125" style="153" customWidth="1"/>
    <col min="6" max="16384" width="8.7265625" style="153"/>
  </cols>
  <sheetData>
    <row r="1" spans="1:6" ht="15.5" thickTop="1" thickBot="1" x14ac:dyDescent="0.4">
      <c r="A1" s="150" t="s">
        <v>329</v>
      </c>
      <c r="B1" s="151"/>
      <c r="C1" s="151"/>
      <c r="D1" s="151"/>
      <c r="E1" s="151"/>
      <c r="F1" s="152"/>
    </row>
    <row r="2" spans="1:6" ht="30" thickTop="1" thickBot="1" x14ac:dyDescent="0.4">
      <c r="A2" s="154" t="s">
        <v>275</v>
      </c>
      <c r="B2" s="155" t="s">
        <v>276</v>
      </c>
      <c r="C2" s="156" t="s">
        <v>277</v>
      </c>
      <c r="D2" s="156" t="s">
        <v>278</v>
      </c>
      <c r="E2" s="157" t="s">
        <v>327</v>
      </c>
      <c r="F2" s="158" t="s">
        <v>328</v>
      </c>
    </row>
    <row r="3" spans="1:6" ht="15" thickTop="1" x14ac:dyDescent="0.35">
      <c r="A3" s="136">
        <v>45415</v>
      </c>
      <c r="B3" s="159" t="s">
        <v>279</v>
      </c>
      <c r="C3" s="160">
        <v>154</v>
      </c>
      <c r="D3" s="161" t="s">
        <v>280</v>
      </c>
      <c r="E3" s="162">
        <v>80.44</v>
      </c>
      <c r="F3" s="37"/>
    </row>
    <row r="4" spans="1:6" x14ac:dyDescent="0.35">
      <c r="A4" s="136"/>
      <c r="B4" s="163" t="s">
        <v>197</v>
      </c>
      <c r="C4" s="164">
        <v>154</v>
      </c>
      <c r="D4" s="165" t="s">
        <v>281</v>
      </c>
      <c r="E4" s="166">
        <v>14.29</v>
      </c>
      <c r="F4" s="39"/>
    </row>
    <row r="5" spans="1:6" ht="15" thickBot="1" x14ac:dyDescent="0.4">
      <c r="A5" s="136"/>
      <c r="B5" s="167" t="s">
        <v>282</v>
      </c>
      <c r="C5" s="168"/>
      <c r="D5" s="169"/>
      <c r="E5" s="170"/>
      <c r="F5" s="48"/>
    </row>
    <row r="6" spans="1:6" ht="15" thickTop="1" x14ac:dyDescent="0.35">
      <c r="A6" s="134">
        <v>45418</v>
      </c>
      <c r="B6" s="171" t="s">
        <v>197</v>
      </c>
      <c r="C6" s="172">
        <v>46</v>
      </c>
      <c r="D6" s="173" t="s">
        <v>283</v>
      </c>
      <c r="E6" s="174">
        <v>27.27</v>
      </c>
      <c r="F6" s="40"/>
    </row>
    <row r="7" spans="1:6" x14ac:dyDescent="0.35">
      <c r="A7" s="136"/>
      <c r="B7" s="175" t="s">
        <v>197</v>
      </c>
      <c r="C7" s="176">
        <v>46</v>
      </c>
      <c r="D7" s="177" t="s">
        <v>284</v>
      </c>
      <c r="E7" s="178">
        <v>46.34</v>
      </c>
      <c r="F7" s="39"/>
    </row>
    <row r="8" spans="1:6" x14ac:dyDescent="0.35">
      <c r="A8" s="136"/>
      <c r="B8" s="21" t="s">
        <v>197</v>
      </c>
      <c r="C8" s="22">
        <v>46</v>
      </c>
      <c r="D8" s="179" t="s">
        <v>285</v>
      </c>
      <c r="E8" s="178"/>
      <c r="F8" s="39">
        <v>9</v>
      </c>
    </row>
    <row r="9" spans="1:6" x14ac:dyDescent="0.35">
      <c r="A9" s="136"/>
      <c r="B9" s="175" t="s">
        <v>197</v>
      </c>
      <c r="C9" s="180">
        <v>45</v>
      </c>
      <c r="D9" s="181" t="s">
        <v>286</v>
      </c>
      <c r="E9" s="166">
        <v>28.98</v>
      </c>
      <c r="F9" s="39"/>
    </row>
    <row r="10" spans="1:6" x14ac:dyDescent="0.35">
      <c r="A10" s="136"/>
      <c r="B10" s="175" t="s">
        <v>287</v>
      </c>
      <c r="C10" s="176" t="s">
        <v>288</v>
      </c>
      <c r="D10" s="181" t="s">
        <v>289</v>
      </c>
      <c r="E10" s="178">
        <v>11</v>
      </c>
      <c r="F10" s="39"/>
    </row>
    <row r="11" spans="1:6" ht="17" thickBot="1" x14ac:dyDescent="0.4">
      <c r="A11" s="135"/>
      <c r="B11" s="182" t="s">
        <v>290</v>
      </c>
      <c r="C11" s="183"/>
      <c r="D11" s="184"/>
      <c r="E11" s="185"/>
      <c r="F11" s="186"/>
    </row>
    <row r="12" spans="1:6" ht="15" thickTop="1" x14ac:dyDescent="0.35">
      <c r="A12" s="134">
        <v>45420</v>
      </c>
      <c r="B12" s="187" t="s">
        <v>197</v>
      </c>
      <c r="C12" s="188">
        <v>30</v>
      </c>
      <c r="D12" s="189" t="s">
        <v>291</v>
      </c>
      <c r="E12" s="174">
        <v>102.97</v>
      </c>
      <c r="F12" s="40"/>
    </row>
    <row r="13" spans="1:6" x14ac:dyDescent="0.35">
      <c r="A13" s="136"/>
      <c r="B13" s="190" t="s">
        <v>292</v>
      </c>
      <c r="C13" s="180">
        <v>30</v>
      </c>
      <c r="D13" s="181" t="s">
        <v>293</v>
      </c>
      <c r="E13" s="166">
        <v>72</v>
      </c>
      <c r="F13" s="39"/>
    </row>
    <row r="14" spans="1:6" x14ac:dyDescent="0.35">
      <c r="A14" s="136"/>
      <c r="B14" s="190" t="s">
        <v>287</v>
      </c>
      <c r="C14" s="180">
        <v>1</v>
      </c>
      <c r="D14" s="181" t="s">
        <v>294</v>
      </c>
      <c r="E14" s="166">
        <v>6.3</v>
      </c>
      <c r="F14" s="39"/>
    </row>
    <row r="15" spans="1:6" ht="17" thickBot="1" x14ac:dyDescent="0.4">
      <c r="A15" s="135"/>
      <c r="B15" s="182" t="s">
        <v>290</v>
      </c>
      <c r="C15" s="183"/>
      <c r="D15" s="184"/>
      <c r="E15" s="185"/>
      <c r="F15" s="186"/>
    </row>
    <row r="16" spans="1:6" ht="29.5" thickTop="1" x14ac:dyDescent="0.35">
      <c r="A16" s="136">
        <v>45446</v>
      </c>
      <c r="B16" s="191" t="s">
        <v>287</v>
      </c>
      <c r="C16" s="192">
        <v>42</v>
      </c>
      <c r="D16" s="193" t="s">
        <v>345</v>
      </c>
      <c r="E16" s="194">
        <v>52</v>
      </c>
      <c r="F16" s="37"/>
    </row>
    <row r="17" spans="1:6" x14ac:dyDescent="0.35">
      <c r="A17" s="136"/>
      <c r="B17" s="23" t="s">
        <v>287</v>
      </c>
      <c r="C17" s="24">
        <v>42</v>
      </c>
      <c r="D17" s="88" t="s">
        <v>346</v>
      </c>
      <c r="E17" s="178"/>
      <c r="F17" s="39">
        <v>22</v>
      </c>
    </row>
    <row r="18" spans="1:6" x14ac:dyDescent="0.35">
      <c r="A18" s="136"/>
      <c r="B18" s="195" t="s">
        <v>197</v>
      </c>
      <c r="C18" s="176">
        <v>43</v>
      </c>
      <c r="D18" s="165" t="s">
        <v>295</v>
      </c>
      <c r="E18" s="178">
        <v>18.55</v>
      </c>
      <c r="F18" s="39"/>
    </row>
    <row r="19" spans="1:6" x14ac:dyDescent="0.35">
      <c r="A19" s="136"/>
      <c r="B19" s="26" t="s">
        <v>197</v>
      </c>
      <c r="C19" s="22">
        <v>40</v>
      </c>
      <c r="D19" s="88" t="s">
        <v>296</v>
      </c>
      <c r="E19" s="178"/>
      <c r="F19" s="39">
        <v>40</v>
      </c>
    </row>
    <row r="20" spans="1:6" ht="17" thickBot="1" x14ac:dyDescent="0.4">
      <c r="A20" s="136"/>
      <c r="B20" s="196" t="s">
        <v>290</v>
      </c>
      <c r="C20" s="197"/>
      <c r="D20" s="198"/>
      <c r="E20" s="199"/>
      <c r="F20" s="200"/>
    </row>
    <row r="21" spans="1:6" ht="15" thickTop="1" x14ac:dyDescent="0.35">
      <c r="A21" s="134">
        <v>45447</v>
      </c>
      <c r="B21" s="201" t="s">
        <v>197</v>
      </c>
      <c r="C21" s="202">
        <v>40</v>
      </c>
      <c r="D21" s="173" t="s">
        <v>297</v>
      </c>
      <c r="E21" s="203">
        <v>110.8</v>
      </c>
      <c r="F21" s="40"/>
    </row>
    <row r="22" spans="1:6" ht="15" thickBot="1" x14ac:dyDescent="0.4">
      <c r="A22" s="135"/>
      <c r="B22" s="204" t="s">
        <v>282</v>
      </c>
      <c r="C22" s="205"/>
      <c r="D22" s="206"/>
      <c r="E22" s="207"/>
      <c r="F22" s="186"/>
    </row>
    <row r="23" spans="1:6" ht="15" thickTop="1" x14ac:dyDescent="0.35">
      <c r="A23" s="136">
        <v>45448</v>
      </c>
      <c r="B23" s="208" t="s">
        <v>197</v>
      </c>
      <c r="C23" s="209">
        <v>50</v>
      </c>
      <c r="D23" s="193" t="s">
        <v>298</v>
      </c>
      <c r="E23" s="210">
        <v>59.06</v>
      </c>
      <c r="F23" s="43"/>
    </row>
    <row r="24" spans="1:6" x14ac:dyDescent="0.35">
      <c r="A24" s="136"/>
      <c r="B24" s="27" t="s">
        <v>197</v>
      </c>
      <c r="C24" s="28">
        <v>50</v>
      </c>
      <c r="D24" s="88" t="s">
        <v>299</v>
      </c>
      <c r="E24" s="80"/>
      <c r="F24" s="45">
        <v>60</v>
      </c>
    </row>
    <row r="25" spans="1:6" x14ac:dyDescent="0.35">
      <c r="A25" s="136"/>
      <c r="B25" s="175" t="s">
        <v>197</v>
      </c>
      <c r="C25" s="176">
        <v>40</v>
      </c>
      <c r="D25" s="211" t="s">
        <v>300</v>
      </c>
      <c r="E25" s="178">
        <v>62.43</v>
      </c>
      <c r="F25" s="39"/>
    </row>
    <row r="26" spans="1:6" ht="17" thickBot="1" x14ac:dyDescent="0.4">
      <c r="A26" s="136"/>
      <c r="B26" s="212" t="s">
        <v>290</v>
      </c>
      <c r="C26" s="213"/>
      <c r="D26" s="169"/>
      <c r="E26" s="214"/>
      <c r="F26" s="48"/>
    </row>
    <row r="27" spans="1:6" ht="15" thickTop="1" x14ac:dyDescent="0.35">
      <c r="A27" s="134">
        <v>45449</v>
      </c>
      <c r="B27" s="171" t="s">
        <v>197</v>
      </c>
      <c r="C27" s="202" t="s">
        <v>201</v>
      </c>
      <c r="D27" s="215" t="s">
        <v>301</v>
      </c>
      <c r="E27" s="203">
        <v>35.601999999999997</v>
      </c>
      <c r="F27" s="46"/>
    </row>
    <row r="28" spans="1:6" x14ac:dyDescent="0.35">
      <c r="A28" s="136"/>
      <c r="B28" s="159" t="s">
        <v>197</v>
      </c>
      <c r="C28" s="216" t="s">
        <v>201</v>
      </c>
      <c r="D28" s="217" t="s">
        <v>302</v>
      </c>
      <c r="E28" s="218">
        <v>1.5</v>
      </c>
      <c r="F28" s="43"/>
    </row>
    <row r="29" spans="1:6" x14ac:dyDescent="0.35">
      <c r="A29" s="136"/>
      <c r="B29" s="219" t="s">
        <v>197</v>
      </c>
      <c r="C29" s="176" t="s">
        <v>213</v>
      </c>
      <c r="D29" s="177" t="s">
        <v>303</v>
      </c>
      <c r="E29" s="178">
        <v>12.36</v>
      </c>
      <c r="F29" s="45"/>
    </row>
    <row r="30" spans="1:6" x14ac:dyDescent="0.35">
      <c r="A30" s="136"/>
      <c r="B30" s="29" t="s">
        <v>197</v>
      </c>
      <c r="C30" s="22">
        <v>66</v>
      </c>
      <c r="D30" s="179" t="s">
        <v>304</v>
      </c>
      <c r="E30" s="178"/>
      <c r="F30" s="45">
        <v>13</v>
      </c>
    </row>
    <row r="31" spans="1:6" x14ac:dyDescent="0.35">
      <c r="A31" s="136"/>
      <c r="B31" s="163" t="s">
        <v>197</v>
      </c>
      <c r="C31" s="176" t="s">
        <v>201</v>
      </c>
      <c r="D31" s="220" t="s">
        <v>305</v>
      </c>
      <c r="E31" s="221">
        <v>23.978000000000002</v>
      </c>
      <c r="F31" s="45"/>
    </row>
    <row r="32" spans="1:6" x14ac:dyDescent="0.35">
      <c r="A32" s="136"/>
      <c r="B32" s="30" t="s">
        <v>197</v>
      </c>
      <c r="C32" s="31">
        <v>65</v>
      </c>
      <c r="D32" s="222" t="s">
        <v>306</v>
      </c>
      <c r="E32" s="223"/>
      <c r="F32" s="47">
        <v>79</v>
      </c>
    </row>
    <row r="33" spans="1:6" ht="17" thickBot="1" x14ac:dyDescent="0.4">
      <c r="A33" s="135"/>
      <c r="B33" s="182" t="s">
        <v>290</v>
      </c>
      <c r="C33" s="224"/>
      <c r="D33" s="206"/>
      <c r="E33" s="225"/>
      <c r="F33" s="226"/>
    </row>
    <row r="34" spans="1:6" ht="15" thickTop="1" x14ac:dyDescent="0.35">
      <c r="A34" s="136">
        <v>45450</v>
      </c>
      <c r="B34" s="159" t="s">
        <v>197</v>
      </c>
      <c r="C34" s="192">
        <v>60</v>
      </c>
      <c r="D34" s="227" t="s">
        <v>307</v>
      </c>
      <c r="E34" s="218">
        <v>97.99</v>
      </c>
      <c r="F34" s="43"/>
    </row>
    <row r="35" spans="1:6" ht="17" thickBot="1" x14ac:dyDescent="0.4">
      <c r="A35" s="136"/>
      <c r="B35" s="212" t="s">
        <v>290</v>
      </c>
      <c r="C35" s="228"/>
      <c r="D35" s="222"/>
      <c r="E35" s="229"/>
      <c r="F35" s="47"/>
    </row>
    <row r="36" spans="1:6" ht="15" thickTop="1" x14ac:dyDescent="0.35">
      <c r="A36" s="134">
        <v>45453</v>
      </c>
      <c r="B36" s="230" t="s">
        <v>197</v>
      </c>
      <c r="C36" s="231">
        <v>30</v>
      </c>
      <c r="D36" s="173" t="s">
        <v>308</v>
      </c>
      <c r="E36" s="232">
        <v>16.48</v>
      </c>
      <c r="F36" s="46"/>
    </row>
    <row r="37" spans="1:6" x14ac:dyDescent="0.35">
      <c r="A37" s="136"/>
      <c r="B37" s="27" t="s">
        <v>197</v>
      </c>
      <c r="C37" s="28">
        <v>30</v>
      </c>
      <c r="D37" s="88" t="s">
        <v>309</v>
      </c>
      <c r="E37" s="80"/>
      <c r="F37" s="45">
        <v>16</v>
      </c>
    </row>
    <row r="38" spans="1:6" x14ac:dyDescent="0.35">
      <c r="A38" s="136"/>
      <c r="B38" s="208" t="s">
        <v>197</v>
      </c>
      <c r="C38" s="209">
        <v>41</v>
      </c>
      <c r="D38" s="193" t="s">
        <v>310</v>
      </c>
      <c r="E38" s="210">
        <v>30.056999999999999</v>
      </c>
      <c r="F38" s="43"/>
    </row>
    <row r="39" spans="1:6" x14ac:dyDescent="0.35">
      <c r="A39" s="136"/>
      <c r="B39" s="233" t="s">
        <v>197</v>
      </c>
      <c r="C39" s="234">
        <v>41</v>
      </c>
      <c r="D39" s="165" t="s">
        <v>311</v>
      </c>
      <c r="E39" s="80">
        <v>69.81</v>
      </c>
      <c r="F39" s="45"/>
    </row>
    <row r="40" spans="1:6" x14ac:dyDescent="0.35">
      <c r="A40" s="136"/>
      <c r="B40" s="32" t="s">
        <v>197</v>
      </c>
      <c r="C40" s="33">
        <v>41</v>
      </c>
      <c r="D40" s="93" t="s">
        <v>312</v>
      </c>
      <c r="E40" s="194"/>
      <c r="F40" s="37">
        <v>29</v>
      </c>
    </row>
    <row r="41" spans="1:6" ht="17" thickBot="1" x14ac:dyDescent="0.4">
      <c r="A41" s="135"/>
      <c r="B41" s="204" t="s">
        <v>290</v>
      </c>
      <c r="C41" s="235"/>
      <c r="D41" s="236"/>
      <c r="E41" s="237"/>
      <c r="F41" s="238"/>
    </row>
    <row r="42" spans="1:6" ht="15" thickTop="1" x14ac:dyDescent="0.35">
      <c r="A42" s="136">
        <v>45454</v>
      </c>
      <c r="B42" s="159" t="s">
        <v>197</v>
      </c>
      <c r="C42" s="216">
        <v>36</v>
      </c>
      <c r="D42" s="239" t="s">
        <v>313</v>
      </c>
      <c r="E42" s="218">
        <v>52.685000000000002</v>
      </c>
      <c r="F42" s="43"/>
    </row>
    <row r="43" spans="1:6" x14ac:dyDescent="0.35">
      <c r="A43" s="136"/>
      <c r="B43" s="34" t="s">
        <v>197</v>
      </c>
      <c r="C43" s="35">
        <v>30</v>
      </c>
      <c r="D43" s="87" t="s">
        <v>314</v>
      </c>
      <c r="E43" s="166"/>
      <c r="F43" s="39">
        <v>42</v>
      </c>
    </row>
    <row r="44" spans="1:6" x14ac:dyDescent="0.35">
      <c r="A44" s="136"/>
      <c r="B44" s="175" t="s">
        <v>197</v>
      </c>
      <c r="C44" s="176">
        <v>30</v>
      </c>
      <c r="D44" s="177" t="s">
        <v>315</v>
      </c>
      <c r="E44" s="178">
        <v>1.6</v>
      </c>
      <c r="F44" s="45"/>
    </row>
    <row r="45" spans="1:6" x14ac:dyDescent="0.35">
      <c r="A45" s="136"/>
      <c r="B45" s="175" t="s">
        <v>197</v>
      </c>
      <c r="C45" s="240">
        <v>30</v>
      </c>
      <c r="D45" s="241" t="s">
        <v>316</v>
      </c>
      <c r="E45" s="229">
        <v>4.91</v>
      </c>
      <c r="F45" s="47"/>
    </row>
    <row r="46" spans="1:6" ht="17" thickBot="1" x14ac:dyDescent="0.4">
      <c r="A46" s="136"/>
      <c r="B46" s="212" t="s">
        <v>290</v>
      </c>
      <c r="C46" s="213"/>
      <c r="D46" s="169"/>
      <c r="E46" s="214"/>
      <c r="F46" s="48"/>
    </row>
    <row r="47" spans="1:6" ht="15" thickTop="1" x14ac:dyDescent="0.35">
      <c r="A47" s="134">
        <v>45455</v>
      </c>
      <c r="B47" s="230" t="s">
        <v>197</v>
      </c>
      <c r="C47" s="231">
        <v>35</v>
      </c>
      <c r="D47" s="173" t="s">
        <v>317</v>
      </c>
      <c r="E47" s="232">
        <v>97.8</v>
      </c>
      <c r="F47" s="46"/>
    </row>
    <row r="48" spans="1:6" x14ac:dyDescent="0.35">
      <c r="A48" s="136"/>
      <c r="B48" s="34" t="s">
        <v>197</v>
      </c>
      <c r="C48" s="22">
        <v>36</v>
      </c>
      <c r="D48" s="242" t="s">
        <v>313</v>
      </c>
      <c r="E48" s="178"/>
      <c r="F48" s="45">
        <v>53</v>
      </c>
    </row>
    <row r="49" spans="1:6" x14ac:dyDescent="0.35">
      <c r="A49" s="136"/>
      <c r="B49" s="21"/>
      <c r="C49" s="22"/>
      <c r="D49" s="243" t="s">
        <v>319</v>
      </c>
      <c r="E49" s="178"/>
      <c r="F49" s="39">
        <v>24</v>
      </c>
    </row>
    <row r="50" spans="1:6" ht="16.5" x14ac:dyDescent="0.35">
      <c r="A50" s="136"/>
      <c r="B50" s="212" t="s">
        <v>290</v>
      </c>
      <c r="C50" s="252"/>
      <c r="D50" s="253"/>
      <c r="E50" s="254"/>
      <c r="F50" s="47"/>
    </row>
    <row r="51" spans="1:6" x14ac:dyDescent="0.35">
      <c r="A51" s="255">
        <v>45463</v>
      </c>
      <c r="B51" s="163" t="s">
        <v>324</v>
      </c>
      <c r="C51" s="164">
        <v>20</v>
      </c>
      <c r="D51" s="246" t="s">
        <v>347</v>
      </c>
      <c r="E51" s="178">
        <v>9.1</v>
      </c>
      <c r="F51" s="39"/>
    </row>
    <row r="52" spans="1:6" x14ac:dyDescent="0.35">
      <c r="A52" s="137"/>
      <c r="B52" s="190" t="s">
        <v>324</v>
      </c>
      <c r="C52" s="245" t="s">
        <v>348</v>
      </c>
      <c r="D52" s="246" t="s">
        <v>349</v>
      </c>
      <c r="E52" s="178">
        <v>16.486999999999998</v>
      </c>
      <c r="F52" s="39"/>
    </row>
    <row r="53" spans="1:6" ht="29" x14ac:dyDescent="0.35">
      <c r="A53" s="137"/>
      <c r="B53" s="190" t="s">
        <v>324</v>
      </c>
      <c r="C53" s="245">
        <v>26</v>
      </c>
      <c r="D53" s="246" t="s">
        <v>350</v>
      </c>
      <c r="E53" s="178">
        <v>27.05</v>
      </c>
      <c r="F53" s="39"/>
    </row>
    <row r="54" spans="1:6" x14ac:dyDescent="0.35">
      <c r="A54" s="137"/>
      <c r="B54" s="50" t="s">
        <v>324</v>
      </c>
      <c r="C54" s="247">
        <v>26</v>
      </c>
      <c r="D54" s="248" t="s">
        <v>351</v>
      </c>
      <c r="E54" s="178"/>
      <c r="F54" s="39"/>
    </row>
    <row r="55" spans="1:6" x14ac:dyDescent="0.35">
      <c r="A55" s="137"/>
      <c r="B55" s="49" t="s">
        <v>324</v>
      </c>
      <c r="C55" s="51">
        <v>26</v>
      </c>
      <c r="D55" s="249" t="s">
        <v>352</v>
      </c>
      <c r="E55" s="218"/>
      <c r="F55" s="37">
        <v>34.04</v>
      </c>
    </row>
    <row r="56" spans="1:6" ht="29" x14ac:dyDescent="0.35">
      <c r="A56" s="137"/>
      <c r="B56" s="159" t="s">
        <v>197</v>
      </c>
      <c r="C56" s="192" t="s">
        <v>318</v>
      </c>
      <c r="D56" s="244" t="s">
        <v>320</v>
      </c>
      <c r="E56" s="218">
        <v>55.11</v>
      </c>
      <c r="F56" s="37"/>
    </row>
    <row r="57" spans="1:6" x14ac:dyDescent="0.35">
      <c r="A57" s="137"/>
      <c r="B57" s="34" t="s">
        <v>197</v>
      </c>
      <c r="C57" s="24" t="s">
        <v>318</v>
      </c>
      <c r="D57" s="248" t="s">
        <v>321</v>
      </c>
      <c r="E57" s="178"/>
      <c r="F57" s="39"/>
    </row>
    <row r="58" spans="1:6" x14ac:dyDescent="0.35">
      <c r="A58" s="137"/>
      <c r="B58" s="30" t="s">
        <v>197</v>
      </c>
      <c r="C58" s="36" t="s">
        <v>318</v>
      </c>
      <c r="D58" s="250" t="s">
        <v>322</v>
      </c>
      <c r="E58" s="229"/>
      <c r="F58" s="48">
        <v>14</v>
      </c>
    </row>
    <row r="59" spans="1:6" x14ac:dyDescent="0.35">
      <c r="A59" s="137"/>
      <c r="B59" s="233" t="s">
        <v>197</v>
      </c>
      <c r="C59" s="234">
        <v>17</v>
      </c>
      <c r="D59" s="165" t="s">
        <v>323</v>
      </c>
      <c r="E59" s="80">
        <v>25.22</v>
      </c>
      <c r="F59" s="39"/>
    </row>
    <row r="60" spans="1:6" ht="29" x14ac:dyDescent="0.35">
      <c r="A60" s="137"/>
      <c r="B60" s="219" t="s">
        <v>324</v>
      </c>
      <c r="C60" s="245" t="s">
        <v>325</v>
      </c>
      <c r="D60" s="165" t="s">
        <v>326</v>
      </c>
      <c r="E60" s="80">
        <v>27.295000000000002</v>
      </c>
      <c r="F60" s="251"/>
    </row>
    <row r="61" spans="1:6" ht="17" thickBot="1" x14ac:dyDescent="0.4">
      <c r="A61" s="138"/>
      <c r="B61" s="182" t="s">
        <v>290</v>
      </c>
      <c r="C61" s="52"/>
      <c r="D61" s="256"/>
      <c r="E61" s="207"/>
      <c r="F61" s="186"/>
    </row>
    <row r="62" spans="1:6" ht="15" thickTop="1" x14ac:dyDescent="0.35"/>
  </sheetData>
  <mergeCells count="13">
    <mergeCell ref="A23:A26"/>
    <mergeCell ref="A27:A33"/>
    <mergeCell ref="A34:A35"/>
    <mergeCell ref="A36:A41"/>
    <mergeCell ref="A42:A46"/>
    <mergeCell ref="A47:A50"/>
    <mergeCell ref="A51:A61"/>
    <mergeCell ref="A21:A22"/>
    <mergeCell ref="A1:F1"/>
    <mergeCell ref="A3:A5"/>
    <mergeCell ref="A6:A11"/>
    <mergeCell ref="A12:A15"/>
    <mergeCell ref="A16:A2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&amp;C&amp;"-,Félkövér"2024. I. VEGYSZERES GYOMIRTÁSI ÜTEMTERV - GYOMIRTÓ SZERELVÉNY
PTI Ps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2"/>
  <sheetViews>
    <sheetView view="pageLayout" topLeftCell="A279" zoomScaleNormal="100" workbookViewId="0">
      <selection activeCell="X8" sqref="X8"/>
    </sheetView>
  </sheetViews>
  <sheetFormatPr defaultRowHeight="14.5" x14ac:dyDescent="0.35"/>
  <cols>
    <col min="2" max="2" width="27.81640625" customWidth="1"/>
    <col min="3" max="3" width="23.453125" bestFit="1" customWidth="1"/>
    <col min="4" max="4" width="13.26953125" customWidth="1"/>
  </cols>
  <sheetData>
    <row r="1" spans="1:9" x14ac:dyDescent="0.35">
      <c r="A1" s="142">
        <v>45404</v>
      </c>
      <c r="B1" s="142"/>
      <c r="C1" s="142"/>
      <c r="D1" s="143" t="s">
        <v>0</v>
      </c>
      <c r="E1" s="143"/>
      <c r="F1" s="143"/>
      <c r="G1" s="143"/>
      <c r="H1" s="143"/>
      <c r="I1" s="143"/>
    </row>
    <row r="2" spans="1:9" ht="15" thickBot="1" x14ac:dyDescent="0.4">
      <c r="A2" s="2" t="s">
        <v>343</v>
      </c>
      <c r="B2" s="7"/>
      <c r="C2" s="3"/>
      <c r="D2" s="4"/>
      <c r="E2" s="4"/>
      <c r="F2" s="5"/>
      <c r="G2" s="4"/>
      <c r="H2" s="4"/>
      <c r="I2" s="4"/>
    </row>
    <row r="3" spans="1:9" ht="15" thickBot="1" x14ac:dyDescent="0.4">
      <c r="A3" s="144" t="s">
        <v>2</v>
      </c>
      <c r="B3" s="145"/>
      <c r="C3" s="145"/>
      <c r="D3" s="145"/>
      <c r="E3" s="145"/>
      <c r="F3" s="145"/>
      <c r="G3" s="145"/>
      <c r="H3" s="145"/>
      <c r="I3" s="146"/>
    </row>
    <row r="4" spans="1:9" ht="15" thickTop="1" x14ac:dyDescent="0.35">
      <c r="A4" s="6"/>
      <c r="B4" s="6"/>
      <c r="C4" s="7"/>
      <c r="D4" s="8"/>
      <c r="E4" s="9"/>
      <c r="F4" s="10"/>
      <c r="G4" s="8"/>
      <c r="H4" s="8"/>
      <c r="I4" s="8"/>
    </row>
    <row r="5" spans="1:9" x14ac:dyDescent="0.35">
      <c r="A5" s="142">
        <v>45405</v>
      </c>
      <c r="B5" s="142"/>
      <c r="C5" s="142"/>
      <c r="D5" s="143" t="s">
        <v>0</v>
      </c>
      <c r="E5" s="143"/>
      <c r="F5" s="143"/>
      <c r="G5" s="143"/>
      <c r="H5" s="143"/>
      <c r="I5" s="143"/>
    </row>
    <row r="6" spans="1:9" ht="15" thickBot="1" x14ac:dyDescent="0.4">
      <c r="A6" s="2"/>
      <c r="B6" s="2" t="s">
        <v>1</v>
      </c>
      <c r="C6" s="3"/>
      <c r="D6" s="4"/>
      <c r="E6" s="4"/>
      <c r="F6" s="5"/>
      <c r="G6" s="4"/>
      <c r="H6" s="4"/>
      <c r="I6" s="4"/>
    </row>
    <row r="7" spans="1:9" ht="44" thickBot="1" x14ac:dyDescent="0.4">
      <c r="A7" s="11" t="s">
        <v>3</v>
      </c>
      <c r="B7" s="12" t="s">
        <v>4</v>
      </c>
      <c r="C7" s="12" t="s">
        <v>340</v>
      </c>
      <c r="D7" s="13" t="s">
        <v>341</v>
      </c>
      <c r="E7" s="13" t="s">
        <v>342</v>
      </c>
      <c r="F7" s="13" t="s">
        <v>8</v>
      </c>
      <c r="G7" s="13" t="s">
        <v>9</v>
      </c>
      <c r="H7" s="13" t="s">
        <v>10</v>
      </c>
      <c r="I7" s="14" t="s">
        <v>11</v>
      </c>
    </row>
    <row r="8" spans="1:9" ht="44" thickTop="1" x14ac:dyDescent="0.35">
      <c r="A8" s="106">
        <v>40</v>
      </c>
      <c r="B8" s="107" t="s">
        <v>12</v>
      </c>
      <c r="C8" s="54" t="s">
        <v>13</v>
      </c>
      <c r="D8" s="65"/>
      <c r="E8" s="66">
        <v>25.609000000000002</v>
      </c>
      <c r="F8" s="108"/>
      <c r="G8" s="66">
        <v>3.6</v>
      </c>
      <c r="H8" s="66">
        <v>0.4</v>
      </c>
      <c r="I8" s="109">
        <v>0.25</v>
      </c>
    </row>
    <row r="9" spans="1:9" x14ac:dyDescent="0.35">
      <c r="A9" s="110"/>
      <c r="B9" s="83" t="s">
        <v>14</v>
      </c>
      <c r="C9" s="56"/>
      <c r="D9" s="66">
        <v>1.1599999999999999</v>
      </c>
      <c r="E9" s="66"/>
      <c r="F9" s="67"/>
      <c r="G9" s="67"/>
      <c r="H9" s="67"/>
      <c r="I9" s="109"/>
    </row>
    <row r="10" spans="1:9" x14ac:dyDescent="0.35">
      <c r="A10" s="110"/>
      <c r="B10" s="83" t="s">
        <v>15</v>
      </c>
      <c r="C10" s="56"/>
      <c r="D10" s="66">
        <v>1.26</v>
      </c>
      <c r="E10" s="66"/>
      <c r="F10" s="67"/>
      <c r="G10" s="67"/>
      <c r="H10" s="67"/>
      <c r="I10" s="109"/>
    </row>
    <row r="11" spans="1:9" x14ac:dyDescent="0.35">
      <c r="A11" s="110"/>
      <c r="B11" s="83" t="s">
        <v>16</v>
      </c>
      <c r="C11" s="56"/>
      <c r="D11" s="68">
        <v>0.6</v>
      </c>
      <c r="E11" s="66"/>
      <c r="F11" s="67"/>
      <c r="G11" s="69"/>
      <c r="H11" s="67"/>
      <c r="I11" s="109"/>
    </row>
    <row r="12" spans="1:9" ht="15" thickBot="1" x14ac:dyDescent="0.4">
      <c r="A12" s="139" t="s">
        <v>339</v>
      </c>
      <c r="B12" s="140"/>
      <c r="C12" s="141"/>
      <c r="D12" s="111">
        <f t="shared" ref="D12:I12" si="0">SUM(D8:D11)</f>
        <v>3.02</v>
      </c>
      <c r="E12" s="111">
        <f t="shared" si="0"/>
        <v>25.609000000000002</v>
      </c>
      <c r="F12" s="111">
        <f t="shared" si="0"/>
        <v>0</v>
      </c>
      <c r="G12" s="111">
        <f t="shared" si="0"/>
        <v>3.6</v>
      </c>
      <c r="H12" s="111">
        <f t="shared" si="0"/>
        <v>0.4</v>
      </c>
      <c r="I12" s="112">
        <f t="shared" si="0"/>
        <v>0.25</v>
      </c>
    </row>
    <row r="13" spans="1:9" x14ac:dyDescent="0.35">
      <c r="A13" s="142">
        <v>45406</v>
      </c>
      <c r="B13" s="142"/>
      <c r="C13" s="142"/>
      <c r="D13" s="143" t="s">
        <v>0</v>
      </c>
      <c r="E13" s="143"/>
      <c r="F13" s="143"/>
      <c r="G13" s="143"/>
      <c r="H13" s="143"/>
      <c r="I13" s="143"/>
    </row>
    <row r="14" spans="1:9" ht="15" thickBot="1" x14ac:dyDescent="0.4">
      <c r="A14" s="2" t="s">
        <v>343</v>
      </c>
      <c r="B14" s="7"/>
      <c r="C14" s="3"/>
      <c r="D14" s="4"/>
      <c r="E14" s="4"/>
      <c r="F14" s="5"/>
      <c r="G14" s="4"/>
      <c r="H14" s="4"/>
      <c r="I14" s="4"/>
    </row>
    <row r="15" spans="1:9" ht="29.5" thickBot="1" x14ac:dyDescent="0.4">
      <c r="A15" s="11" t="s">
        <v>3</v>
      </c>
      <c r="B15" s="12" t="s">
        <v>4</v>
      </c>
      <c r="C15" s="12" t="s">
        <v>5</v>
      </c>
      <c r="D15" s="13" t="s">
        <v>6</v>
      </c>
      <c r="E15" s="13" t="s">
        <v>7</v>
      </c>
      <c r="F15" s="13" t="s">
        <v>8</v>
      </c>
      <c r="G15" s="13" t="s">
        <v>9</v>
      </c>
      <c r="H15" s="13" t="s">
        <v>10</v>
      </c>
      <c r="I15" s="14" t="s">
        <v>11</v>
      </c>
    </row>
    <row r="16" spans="1:9" ht="29.5" thickTop="1" x14ac:dyDescent="0.35">
      <c r="A16" s="113">
        <v>41</v>
      </c>
      <c r="B16" s="83" t="s">
        <v>17</v>
      </c>
      <c r="C16" s="54" t="s">
        <v>18</v>
      </c>
      <c r="D16" s="68"/>
      <c r="E16" s="66">
        <v>3.9159999999999999</v>
      </c>
      <c r="F16" s="67"/>
      <c r="G16" s="66">
        <v>1.5</v>
      </c>
      <c r="H16" s="66"/>
      <c r="I16" s="109">
        <v>0</v>
      </c>
    </row>
    <row r="17" spans="1:9" x14ac:dyDescent="0.35">
      <c r="A17" s="113">
        <v>41</v>
      </c>
      <c r="B17" s="83" t="s">
        <v>19</v>
      </c>
      <c r="C17" s="56" t="s">
        <v>20</v>
      </c>
      <c r="D17" s="66"/>
      <c r="E17" s="66">
        <v>3.16</v>
      </c>
      <c r="F17" s="67"/>
      <c r="G17" s="66">
        <v>0.6</v>
      </c>
      <c r="H17" s="66"/>
      <c r="I17" s="109">
        <v>1.5</v>
      </c>
    </row>
    <row r="18" spans="1:9" x14ac:dyDescent="0.35">
      <c r="A18" s="113">
        <v>41</v>
      </c>
      <c r="B18" s="83" t="s">
        <v>21</v>
      </c>
      <c r="C18" s="56" t="s">
        <v>330</v>
      </c>
      <c r="D18" s="66"/>
      <c r="E18" s="66">
        <v>2.37</v>
      </c>
      <c r="F18" s="67"/>
      <c r="G18" s="66">
        <v>0.5</v>
      </c>
      <c r="H18" s="66">
        <v>0.32</v>
      </c>
      <c r="I18" s="109">
        <v>1.1000000000000001</v>
      </c>
    </row>
    <row r="19" spans="1:9" x14ac:dyDescent="0.35">
      <c r="A19" s="113">
        <v>41</v>
      </c>
      <c r="B19" s="83" t="s">
        <v>22</v>
      </c>
      <c r="C19" s="56" t="s">
        <v>23</v>
      </c>
      <c r="D19" s="66"/>
      <c r="E19" s="66">
        <v>2.0299999999999998</v>
      </c>
      <c r="F19" s="67"/>
      <c r="G19" s="66">
        <v>0.25</v>
      </c>
      <c r="H19" s="66"/>
      <c r="I19" s="109">
        <v>0</v>
      </c>
    </row>
    <row r="20" spans="1:9" x14ac:dyDescent="0.35">
      <c r="A20" s="106">
        <v>41</v>
      </c>
      <c r="B20" s="84" t="s">
        <v>24</v>
      </c>
      <c r="C20" s="57" t="s">
        <v>25</v>
      </c>
      <c r="D20" s="65"/>
      <c r="E20" s="70">
        <v>11.67</v>
      </c>
      <c r="F20" s="71"/>
      <c r="G20" s="70"/>
      <c r="H20" s="70"/>
      <c r="I20" s="114"/>
    </row>
    <row r="21" spans="1:9" ht="29" x14ac:dyDescent="0.35">
      <c r="A21" s="106">
        <v>41</v>
      </c>
      <c r="B21" s="84" t="s">
        <v>24</v>
      </c>
      <c r="C21" s="115" t="s">
        <v>26</v>
      </c>
      <c r="D21" s="65"/>
      <c r="E21" s="70"/>
      <c r="F21" s="71"/>
      <c r="G21" s="70">
        <v>2.5</v>
      </c>
      <c r="H21" s="70">
        <v>1.5</v>
      </c>
      <c r="I21" s="114">
        <v>0.26300000000000001</v>
      </c>
    </row>
    <row r="22" spans="1:9" x14ac:dyDescent="0.35">
      <c r="A22" s="106">
        <v>41</v>
      </c>
      <c r="B22" s="84" t="s">
        <v>24</v>
      </c>
      <c r="C22" s="58" t="s">
        <v>27</v>
      </c>
      <c r="D22" s="65"/>
      <c r="E22" s="70"/>
      <c r="F22" s="71">
        <v>0.6</v>
      </c>
      <c r="G22" s="70"/>
      <c r="H22" s="70"/>
      <c r="I22" s="114"/>
    </row>
    <row r="23" spans="1:9" x14ac:dyDescent="0.35">
      <c r="A23" s="106">
        <v>36</v>
      </c>
      <c r="B23" s="84" t="s">
        <v>28</v>
      </c>
      <c r="C23" s="53"/>
      <c r="D23" s="68"/>
      <c r="E23" s="70"/>
      <c r="F23" s="71">
        <v>1.9</v>
      </c>
      <c r="G23" s="70"/>
      <c r="H23" s="70"/>
      <c r="I23" s="114"/>
    </row>
    <row r="24" spans="1:9" ht="15" thickBot="1" x14ac:dyDescent="0.4">
      <c r="A24" s="139" t="s">
        <v>339</v>
      </c>
      <c r="B24" s="140"/>
      <c r="C24" s="141"/>
      <c r="D24" s="116">
        <f t="shared" ref="D24:I24" si="1">SUM(D16:D23)</f>
        <v>0</v>
      </c>
      <c r="E24" s="116">
        <f t="shared" si="1"/>
        <v>23.146000000000001</v>
      </c>
      <c r="F24" s="116">
        <f t="shared" si="1"/>
        <v>2.5</v>
      </c>
      <c r="G24" s="116">
        <f t="shared" si="1"/>
        <v>5.35</v>
      </c>
      <c r="H24" s="116">
        <f t="shared" si="1"/>
        <v>1.82</v>
      </c>
      <c r="I24" s="117">
        <f t="shared" si="1"/>
        <v>2.863</v>
      </c>
    </row>
    <row r="25" spans="1:9" x14ac:dyDescent="0.35">
      <c r="A25" s="142">
        <v>45407</v>
      </c>
      <c r="B25" s="142"/>
      <c r="C25" s="142"/>
      <c r="D25" s="143" t="s">
        <v>0</v>
      </c>
      <c r="E25" s="143"/>
      <c r="F25" s="143"/>
      <c r="G25" s="143"/>
      <c r="H25" s="143"/>
      <c r="I25" s="143"/>
    </row>
    <row r="26" spans="1:9" ht="15" thickBot="1" x14ac:dyDescent="0.4">
      <c r="A26" s="2" t="s">
        <v>343</v>
      </c>
      <c r="B26" s="7"/>
      <c r="C26" s="3"/>
      <c r="D26" s="4"/>
      <c r="E26" s="4"/>
      <c r="F26" s="5"/>
      <c r="G26" s="4"/>
      <c r="H26" s="4"/>
      <c r="I26" s="4"/>
    </row>
    <row r="27" spans="1:9" ht="29.5" thickBot="1" x14ac:dyDescent="0.4">
      <c r="A27" s="11" t="s">
        <v>3</v>
      </c>
      <c r="B27" s="12" t="s">
        <v>4</v>
      </c>
      <c r="C27" s="12" t="s">
        <v>5</v>
      </c>
      <c r="D27" s="13" t="s">
        <v>6</v>
      </c>
      <c r="E27" s="13" t="s">
        <v>7</v>
      </c>
      <c r="F27" s="13" t="s">
        <v>8</v>
      </c>
      <c r="G27" s="13" t="s">
        <v>9</v>
      </c>
      <c r="H27" s="13" t="s">
        <v>10</v>
      </c>
      <c r="I27" s="14" t="s">
        <v>11</v>
      </c>
    </row>
    <row r="28" spans="1:9" ht="15" thickTop="1" x14ac:dyDescent="0.35">
      <c r="A28" s="106">
        <v>35</v>
      </c>
      <c r="B28" s="84" t="s">
        <v>29</v>
      </c>
      <c r="C28" s="57" t="s">
        <v>30</v>
      </c>
      <c r="D28" s="65"/>
      <c r="E28" s="70">
        <v>0.72</v>
      </c>
      <c r="F28" s="71"/>
      <c r="G28" s="72"/>
      <c r="H28" s="72"/>
      <c r="I28" s="118">
        <v>0</v>
      </c>
    </row>
    <row r="29" spans="1:9" x14ac:dyDescent="0.35">
      <c r="A29" s="106">
        <v>35</v>
      </c>
      <c r="B29" s="84" t="s">
        <v>31</v>
      </c>
      <c r="C29" s="57" t="s">
        <v>30</v>
      </c>
      <c r="D29" s="65"/>
      <c r="E29" s="70">
        <v>0.81</v>
      </c>
      <c r="F29" s="71"/>
      <c r="G29" s="73">
        <v>0.5</v>
      </c>
      <c r="H29" s="72"/>
      <c r="I29" s="118">
        <v>6.5600000000000006E-2</v>
      </c>
    </row>
    <row r="30" spans="1:9" x14ac:dyDescent="0.35">
      <c r="A30" s="106">
        <v>35</v>
      </c>
      <c r="B30" s="84" t="s">
        <v>32</v>
      </c>
      <c r="C30" s="57" t="s">
        <v>33</v>
      </c>
      <c r="D30" s="65"/>
      <c r="E30" s="70">
        <v>0.3</v>
      </c>
      <c r="F30" s="71"/>
      <c r="G30" s="73">
        <v>0.3</v>
      </c>
      <c r="H30" s="72"/>
      <c r="I30" s="118">
        <v>1.9E-2</v>
      </c>
    </row>
    <row r="31" spans="1:9" x14ac:dyDescent="0.35">
      <c r="A31" s="106">
        <v>35</v>
      </c>
      <c r="B31" s="84" t="s">
        <v>34</v>
      </c>
      <c r="C31" s="57" t="s">
        <v>30</v>
      </c>
      <c r="D31" s="65"/>
      <c r="E31" s="70">
        <v>0.56000000000000005</v>
      </c>
      <c r="F31" s="71"/>
      <c r="G31" s="70">
        <v>0.5</v>
      </c>
      <c r="H31" s="70"/>
      <c r="I31" s="114">
        <v>7.4999999999999997E-2</v>
      </c>
    </row>
    <row r="32" spans="1:9" x14ac:dyDescent="0.35">
      <c r="A32" s="106">
        <v>35</v>
      </c>
      <c r="B32" s="85" t="s">
        <v>35</v>
      </c>
      <c r="C32" s="54" t="s">
        <v>33</v>
      </c>
      <c r="D32" s="68"/>
      <c r="E32" s="68">
        <v>0.16500000000000001</v>
      </c>
      <c r="F32" s="69"/>
      <c r="G32" s="68"/>
      <c r="H32" s="68"/>
      <c r="I32" s="119">
        <v>1.4999999999999999E-2</v>
      </c>
    </row>
    <row r="33" spans="1:9" x14ac:dyDescent="0.35">
      <c r="A33" s="106">
        <v>35</v>
      </c>
      <c r="B33" s="85" t="s">
        <v>36</v>
      </c>
      <c r="C33" s="54" t="s">
        <v>37</v>
      </c>
      <c r="D33" s="68"/>
      <c r="E33" s="68">
        <v>1.1000000000000001</v>
      </c>
      <c r="F33" s="67"/>
      <c r="G33" s="66">
        <v>0.22</v>
      </c>
      <c r="H33" s="66">
        <v>0.78</v>
      </c>
      <c r="I33" s="109">
        <v>5.0999999999999997E-2</v>
      </c>
    </row>
    <row r="34" spans="1:9" x14ac:dyDescent="0.35">
      <c r="A34" s="106">
        <v>35</v>
      </c>
      <c r="B34" s="85" t="s">
        <v>38</v>
      </c>
      <c r="C34" s="54" t="s">
        <v>33</v>
      </c>
      <c r="D34" s="68"/>
      <c r="E34" s="68">
        <v>0.19</v>
      </c>
      <c r="F34" s="67"/>
      <c r="G34" s="66"/>
      <c r="H34" s="66"/>
      <c r="I34" s="109">
        <v>1.4999999999999999E-2</v>
      </c>
    </row>
    <row r="35" spans="1:9" x14ac:dyDescent="0.35">
      <c r="A35" s="106">
        <v>35</v>
      </c>
      <c r="B35" s="85" t="s">
        <v>39</v>
      </c>
      <c r="C35" s="54" t="s">
        <v>40</v>
      </c>
      <c r="D35" s="68"/>
      <c r="E35" s="68">
        <v>0.27</v>
      </c>
      <c r="F35" s="67"/>
      <c r="G35" s="66">
        <v>1.4</v>
      </c>
      <c r="H35" s="66"/>
      <c r="I35" s="109">
        <v>3.5999999999999997E-2</v>
      </c>
    </row>
    <row r="36" spans="1:9" x14ac:dyDescent="0.35">
      <c r="A36" s="106">
        <v>35</v>
      </c>
      <c r="B36" s="85" t="s">
        <v>41</v>
      </c>
      <c r="C36" s="54" t="s">
        <v>42</v>
      </c>
      <c r="D36" s="68"/>
      <c r="E36" s="68">
        <v>2.073</v>
      </c>
      <c r="F36" s="67"/>
      <c r="G36" s="66"/>
      <c r="H36" s="66"/>
      <c r="I36" s="109"/>
    </row>
    <row r="37" spans="1:9" ht="15" thickBot="1" x14ac:dyDescent="0.4">
      <c r="A37" s="139" t="s">
        <v>339</v>
      </c>
      <c r="B37" s="140"/>
      <c r="C37" s="141"/>
      <c r="D37" s="116">
        <f t="shared" ref="D37:I37" si="2">SUM(D28:D36)</f>
        <v>0</v>
      </c>
      <c r="E37" s="116">
        <f t="shared" si="2"/>
        <v>6.1880000000000006</v>
      </c>
      <c r="F37" s="116">
        <f t="shared" si="2"/>
        <v>0</v>
      </c>
      <c r="G37" s="116">
        <f t="shared" si="2"/>
        <v>2.92</v>
      </c>
      <c r="H37" s="116">
        <f t="shared" si="2"/>
        <v>0.78</v>
      </c>
      <c r="I37" s="117">
        <f t="shared" si="2"/>
        <v>0.27660000000000001</v>
      </c>
    </row>
    <row r="38" spans="1:9" x14ac:dyDescent="0.35">
      <c r="A38" s="142">
        <v>45408</v>
      </c>
      <c r="B38" s="142"/>
      <c r="C38" s="142"/>
      <c r="D38" s="143" t="s">
        <v>0</v>
      </c>
      <c r="E38" s="143"/>
      <c r="F38" s="143"/>
      <c r="G38" s="143"/>
      <c r="H38" s="143"/>
      <c r="I38" s="143"/>
    </row>
    <row r="39" spans="1:9" ht="15" thickBot="1" x14ac:dyDescent="0.4">
      <c r="A39" s="2" t="s">
        <v>343</v>
      </c>
      <c r="B39" s="7"/>
      <c r="C39" s="3"/>
      <c r="D39" s="4"/>
      <c r="E39" s="4"/>
      <c r="F39" s="5"/>
      <c r="G39" s="4"/>
      <c r="H39" s="4"/>
      <c r="I39" s="4"/>
    </row>
    <row r="40" spans="1:9" ht="29.5" thickBot="1" x14ac:dyDescent="0.4">
      <c r="A40" s="11" t="s">
        <v>3</v>
      </c>
      <c r="B40" s="12" t="s">
        <v>4</v>
      </c>
      <c r="C40" s="12" t="s">
        <v>5</v>
      </c>
      <c r="D40" s="13" t="s">
        <v>6</v>
      </c>
      <c r="E40" s="13" t="s">
        <v>7</v>
      </c>
      <c r="F40" s="13" t="s">
        <v>8</v>
      </c>
      <c r="G40" s="13" t="s">
        <v>9</v>
      </c>
      <c r="H40" s="13" t="s">
        <v>10</v>
      </c>
      <c r="I40" s="14" t="s">
        <v>11</v>
      </c>
    </row>
    <row r="41" spans="1:9" ht="15" thickTop="1" x14ac:dyDescent="0.35">
      <c r="A41" s="106">
        <v>30</v>
      </c>
      <c r="B41" s="85" t="s">
        <v>43</v>
      </c>
      <c r="C41" s="54" t="s">
        <v>44</v>
      </c>
      <c r="D41" s="68"/>
      <c r="E41" s="68">
        <v>1.74</v>
      </c>
      <c r="F41" s="67"/>
      <c r="G41" s="66">
        <v>1.39</v>
      </c>
      <c r="H41" s="66">
        <v>0.11</v>
      </c>
      <c r="I41" s="109">
        <v>0</v>
      </c>
    </row>
    <row r="42" spans="1:9" ht="29" x14ac:dyDescent="0.35">
      <c r="A42" s="106">
        <v>30</v>
      </c>
      <c r="B42" s="85" t="s">
        <v>45</v>
      </c>
      <c r="C42" s="54" t="s">
        <v>46</v>
      </c>
      <c r="D42" s="68"/>
      <c r="E42" s="68">
        <v>4.6399999999999997</v>
      </c>
      <c r="F42" s="67"/>
      <c r="G42" s="66">
        <v>1.3</v>
      </c>
      <c r="H42" s="66">
        <v>1.1000000000000001</v>
      </c>
      <c r="I42" s="109">
        <v>0</v>
      </c>
    </row>
    <row r="43" spans="1:9" x14ac:dyDescent="0.35">
      <c r="A43" s="106">
        <v>30</v>
      </c>
      <c r="B43" s="85" t="s">
        <v>47</v>
      </c>
      <c r="C43" s="54" t="s">
        <v>48</v>
      </c>
      <c r="D43" s="68"/>
      <c r="E43" s="68">
        <v>1.238</v>
      </c>
      <c r="F43" s="67"/>
      <c r="G43" s="66">
        <v>1.3</v>
      </c>
      <c r="H43" s="66"/>
      <c r="I43" s="109">
        <v>0</v>
      </c>
    </row>
    <row r="44" spans="1:9" x14ac:dyDescent="0.35">
      <c r="A44" s="106">
        <v>30</v>
      </c>
      <c r="B44" s="85" t="s">
        <v>49</v>
      </c>
      <c r="C44" s="54" t="s">
        <v>50</v>
      </c>
      <c r="D44" s="68"/>
      <c r="E44" s="68">
        <v>0.877</v>
      </c>
      <c r="F44" s="67"/>
      <c r="G44" s="66"/>
      <c r="H44" s="66"/>
      <c r="I44" s="109">
        <v>0</v>
      </c>
    </row>
    <row r="45" spans="1:9" x14ac:dyDescent="0.35">
      <c r="A45" s="106">
        <v>30</v>
      </c>
      <c r="B45" s="85" t="s">
        <v>51</v>
      </c>
      <c r="C45" s="54"/>
      <c r="D45" s="68">
        <v>2.016</v>
      </c>
      <c r="E45" s="68"/>
      <c r="F45" s="67"/>
      <c r="G45" s="66"/>
      <c r="H45" s="66"/>
      <c r="I45" s="109"/>
    </row>
    <row r="46" spans="1:9" x14ac:dyDescent="0.35">
      <c r="A46" s="106">
        <v>30</v>
      </c>
      <c r="B46" s="85" t="s">
        <v>52</v>
      </c>
      <c r="C46" s="54" t="s">
        <v>53</v>
      </c>
      <c r="D46" s="68"/>
      <c r="E46" s="68">
        <v>7.5960000000000001</v>
      </c>
      <c r="F46" s="67"/>
      <c r="G46" s="66">
        <v>0.48</v>
      </c>
      <c r="H46" s="66">
        <v>1.52</v>
      </c>
      <c r="I46" s="109">
        <v>0.99939999999999996</v>
      </c>
    </row>
    <row r="47" spans="1:9" ht="15" thickBot="1" x14ac:dyDescent="0.4">
      <c r="A47" s="139" t="s">
        <v>339</v>
      </c>
      <c r="B47" s="140"/>
      <c r="C47" s="141"/>
      <c r="D47" s="116">
        <f t="shared" ref="D47:I47" si="3">SUM(D41:D46)</f>
        <v>2.016</v>
      </c>
      <c r="E47" s="116">
        <f t="shared" si="3"/>
        <v>16.091000000000001</v>
      </c>
      <c r="F47" s="116">
        <f t="shared" si="3"/>
        <v>0</v>
      </c>
      <c r="G47" s="116">
        <f t="shared" si="3"/>
        <v>4.4700000000000006</v>
      </c>
      <c r="H47" s="116">
        <f t="shared" si="3"/>
        <v>2.7300000000000004</v>
      </c>
      <c r="I47" s="117">
        <f t="shared" si="3"/>
        <v>0.99939999999999996</v>
      </c>
    </row>
    <row r="48" spans="1:9" x14ac:dyDescent="0.35">
      <c r="A48" s="142">
        <v>45411</v>
      </c>
      <c r="B48" s="142"/>
      <c r="C48" s="142"/>
      <c r="D48" s="143" t="s">
        <v>0</v>
      </c>
      <c r="E48" s="143"/>
      <c r="F48" s="143"/>
      <c r="G48" s="143"/>
      <c r="H48" s="143"/>
      <c r="I48" s="143"/>
    </row>
    <row r="49" spans="1:9" ht="15" thickBot="1" x14ac:dyDescent="0.4">
      <c r="A49" s="2" t="s">
        <v>343</v>
      </c>
      <c r="B49" s="7"/>
      <c r="C49" s="3"/>
      <c r="D49" s="4"/>
      <c r="E49" s="4"/>
      <c r="F49" s="5"/>
      <c r="G49" s="4"/>
      <c r="H49" s="4"/>
      <c r="I49" s="4"/>
    </row>
    <row r="50" spans="1:9" ht="29.5" thickBot="1" x14ac:dyDescent="0.4">
      <c r="A50" s="11" t="s">
        <v>3</v>
      </c>
      <c r="B50" s="12" t="s">
        <v>4</v>
      </c>
      <c r="C50" s="12" t="s">
        <v>5</v>
      </c>
      <c r="D50" s="13" t="s">
        <v>6</v>
      </c>
      <c r="E50" s="13" t="s">
        <v>7</v>
      </c>
      <c r="F50" s="13" t="s">
        <v>8</v>
      </c>
      <c r="G50" s="13" t="s">
        <v>9</v>
      </c>
      <c r="H50" s="13" t="s">
        <v>10</v>
      </c>
      <c r="I50" s="14" t="s">
        <v>11</v>
      </c>
    </row>
    <row r="51" spans="1:9" ht="15" thickTop="1" x14ac:dyDescent="0.35">
      <c r="A51" s="106">
        <v>30</v>
      </c>
      <c r="B51" s="85" t="s">
        <v>54</v>
      </c>
      <c r="C51" s="54" t="s">
        <v>50</v>
      </c>
      <c r="D51" s="68"/>
      <c r="E51" s="68">
        <v>0.69499999999999995</v>
      </c>
      <c r="F51" s="67"/>
      <c r="G51" s="66">
        <v>0.2</v>
      </c>
      <c r="H51" s="66"/>
      <c r="I51" s="109">
        <v>0.48930000000000001</v>
      </c>
    </row>
    <row r="52" spans="1:9" x14ac:dyDescent="0.35">
      <c r="A52" s="106">
        <v>30</v>
      </c>
      <c r="B52" s="85" t="s">
        <v>331</v>
      </c>
      <c r="C52" s="54" t="s">
        <v>55</v>
      </c>
      <c r="D52" s="68"/>
      <c r="E52" s="68">
        <v>2.8</v>
      </c>
      <c r="F52" s="67"/>
      <c r="G52" s="66">
        <v>0.5</v>
      </c>
      <c r="H52" s="66">
        <v>0.4</v>
      </c>
      <c r="I52" s="109">
        <v>6.1600000000000002E-2</v>
      </c>
    </row>
    <row r="53" spans="1:9" x14ac:dyDescent="0.35">
      <c r="A53" s="106">
        <v>30</v>
      </c>
      <c r="B53" s="85" t="s">
        <v>56</v>
      </c>
      <c r="C53" s="54" t="s">
        <v>33</v>
      </c>
      <c r="D53" s="68"/>
      <c r="E53" s="68">
        <v>0.72799999999999998</v>
      </c>
      <c r="F53" s="67"/>
      <c r="G53" s="66"/>
      <c r="H53" s="66"/>
      <c r="I53" s="109">
        <v>0.18</v>
      </c>
    </row>
    <row r="54" spans="1:9" x14ac:dyDescent="0.35">
      <c r="A54" s="106">
        <v>30</v>
      </c>
      <c r="B54" s="85" t="s">
        <v>57</v>
      </c>
      <c r="C54" s="54" t="s">
        <v>58</v>
      </c>
      <c r="D54" s="68"/>
      <c r="E54" s="68">
        <v>2.2749999999999999</v>
      </c>
      <c r="F54" s="67"/>
      <c r="G54" s="66"/>
      <c r="H54" s="66"/>
      <c r="I54" s="109">
        <v>0.2208</v>
      </c>
    </row>
    <row r="55" spans="1:9" x14ac:dyDescent="0.35">
      <c r="A55" s="106">
        <v>30</v>
      </c>
      <c r="B55" s="84" t="s">
        <v>59</v>
      </c>
      <c r="C55" s="53" t="s">
        <v>60</v>
      </c>
      <c r="D55" s="68"/>
      <c r="E55" s="70">
        <v>0.8</v>
      </c>
      <c r="F55" s="74"/>
      <c r="G55" s="70">
        <v>0.32</v>
      </c>
      <c r="H55" s="70"/>
      <c r="I55" s="109">
        <v>0.28000000000000003</v>
      </c>
    </row>
    <row r="56" spans="1:9" x14ac:dyDescent="0.35">
      <c r="A56" s="106">
        <v>30</v>
      </c>
      <c r="B56" s="84" t="s">
        <v>61</v>
      </c>
      <c r="C56" s="53" t="s">
        <v>62</v>
      </c>
      <c r="D56" s="68"/>
      <c r="E56" s="70">
        <v>2.4700000000000002</v>
      </c>
      <c r="F56" s="74"/>
      <c r="G56" s="70">
        <v>0.36</v>
      </c>
      <c r="H56" s="70"/>
      <c r="I56" s="109">
        <v>0.3</v>
      </c>
    </row>
    <row r="57" spans="1:9" x14ac:dyDescent="0.35">
      <c r="A57" s="106">
        <v>30</v>
      </c>
      <c r="B57" s="84" t="s">
        <v>61</v>
      </c>
      <c r="C57" s="53" t="s">
        <v>63</v>
      </c>
      <c r="D57" s="68"/>
      <c r="E57" s="70"/>
      <c r="F57" s="74"/>
      <c r="G57" s="70"/>
      <c r="H57" s="70">
        <v>0.53200000000000003</v>
      </c>
      <c r="I57" s="114"/>
    </row>
    <row r="58" spans="1:9" ht="15" thickBot="1" x14ac:dyDescent="0.4">
      <c r="A58" s="139" t="s">
        <v>339</v>
      </c>
      <c r="B58" s="140"/>
      <c r="C58" s="141"/>
      <c r="D58" s="116">
        <f t="shared" ref="D58:I58" si="4">SUM(D51:D57)</f>
        <v>0</v>
      </c>
      <c r="E58" s="116">
        <f t="shared" si="4"/>
        <v>9.7679999999999989</v>
      </c>
      <c r="F58" s="116">
        <f t="shared" si="4"/>
        <v>0</v>
      </c>
      <c r="G58" s="116">
        <f t="shared" si="4"/>
        <v>1.38</v>
      </c>
      <c r="H58" s="116">
        <f t="shared" si="4"/>
        <v>0.93200000000000005</v>
      </c>
      <c r="I58" s="117">
        <f t="shared" si="4"/>
        <v>1.5317000000000001</v>
      </c>
    </row>
    <row r="59" spans="1:9" x14ac:dyDescent="0.35">
      <c r="A59" s="142">
        <v>45412</v>
      </c>
      <c r="B59" s="142"/>
      <c r="C59" s="142"/>
      <c r="D59" s="143" t="s">
        <v>0</v>
      </c>
      <c r="E59" s="143"/>
      <c r="F59" s="143"/>
      <c r="G59" s="143"/>
      <c r="H59" s="143"/>
      <c r="I59" s="143"/>
    </row>
    <row r="60" spans="1:9" ht="15" thickBot="1" x14ac:dyDescent="0.4">
      <c r="A60" s="2" t="s">
        <v>343</v>
      </c>
      <c r="B60" s="7"/>
      <c r="C60" s="3"/>
      <c r="D60" s="4"/>
      <c r="E60" s="4"/>
      <c r="F60" s="5"/>
      <c r="G60" s="4"/>
      <c r="H60" s="4"/>
      <c r="I60" s="4"/>
    </row>
    <row r="61" spans="1:9" ht="29.5" thickBot="1" x14ac:dyDescent="0.4">
      <c r="A61" s="11" t="s">
        <v>3</v>
      </c>
      <c r="B61" s="12" t="s">
        <v>4</v>
      </c>
      <c r="C61" s="12" t="s">
        <v>5</v>
      </c>
      <c r="D61" s="13" t="s">
        <v>6</v>
      </c>
      <c r="E61" s="13" t="s">
        <v>7</v>
      </c>
      <c r="F61" s="13" t="s">
        <v>8</v>
      </c>
      <c r="G61" s="13" t="s">
        <v>9</v>
      </c>
      <c r="H61" s="13" t="s">
        <v>10</v>
      </c>
      <c r="I61" s="14" t="s">
        <v>11</v>
      </c>
    </row>
    <row r="62" spans="1:9" ht="15" thickTop="1" x14ac:dyDescent="0.35">
      <c r="A62" s="106">
        <v>30</v>
      </c>
      <c r="B62" s="84" t="s">
        <v>64</v>
      </c>
      <c r="C62" s="53" t="s">
        <v>65</v>
      </c>
      <c r="D62" s="68"/>
      <c r="E62" s="70">
        <v>2.11</v>
      </c>
      <c r="F62" s="74"/>
      <c r="G62" s="70">
        <v>0.8</v>
      </c>
      <c r="H62" s="70">
        <v>1.56</v>
      </c>
      <c r="I62" s="109">
        <v>0</v>
      </c>
    </row>
    <row r="63" spans="1:9" ht="29" x14ac:dyDescent="0.35">
      <c r="A63" s="106">
        <v>30</v>
      </c>
      <c r="B63" s="84" t="s">
        <v>64</v>
      </c>
      <c r="C63" s="55" t="s">
        <v>332</v>
      </c>
      <c r="D63" s="68"/>
      <c r="E63" s="70">
        <v>3.11</v>
      </c>
      <c r="F63" s="74"/>
      <c r="G63" s="70"/>
      <c r="H63" s="70">
        <v>1.581</v>
      </c>
      <c r="I63" s="114"/>
    </row>
    <row r="64" spans="1:9" x14ac:dyDescent="0.35">
      <c r="A64" s="106">
        <v>30</v>
      </c>
      <c r="B64" s="84" t="s">
        <v>66</v>
      </c>
      <c r="C64" s="53" t="s">
        <v>67</v>
      </c>
      <c r="D64" s="68"/>
      <c r="E64" s="70">
        <v>2.48</v>
      </c>
      <c r="F64" s="74"/>
      <c r="G64" s="70">
        <v>0.35</v>
      </c>
      <c r="H64" s="70"/>
      <c r="I64" s="109">
        <v>0</v>
      </c>
    </row>
    <row r="65" spans="1:9" x14ac:dyDescent="0.35">
      <c r="A65" s="106">
        <v>30</v>
      </c>
      <c r="B65" s="84" t="s">
        <v>66</v>
      </c>
      <c r="C65" s="53" t="s">
        <v>68</v>
      </c>
      <c r="D65" s="68"/>
      <c r="E65" s="70">
        <v>1.51</v>
      </c>
      <c r="F65" s="74"/>
      <c r="G65" s="70"/>
      <c r="H65" s="70"/>
      <c r="I65" s="114"/>
    </row>
    <row r="66" spans="1:9" x14ac:dyDescent="0.35">
      <c r="A66" s="106">
        <v>30</v>
      </c>
      <c r="B66" s="84" t="s">
        <v>69</v>
      </c>
      <c r="C66" s="53" t="s">
        <v>70</v>
      </c>
      <c r="D66" s="68"/>
      <c r="E66" s="70">
        <v>1.58</v>
      </c>
      <c r="F66" s="74"/>
      <c r="G66" s="70">
        <v>0.185</v>
      </c>
      <c r="H66" s="70"/>
      <c r="I66" s="109">
        <v>0</v>
      </c>
    </row>
    <row r="67" spans="1:9" x14ac:dyDescent="0.35">
      <c r="A67" s="106">
        <v>30</v>
      </c>
      <c r="B67" s="84" t="s">
        <v>71</v>
      </c>
      <c r="C67" s="53" t="s">
        <v>72</v>
      </c>
      <c r="D67" s="70"/>
      <c r="E67" s="70">
        <v>5.3659999999999997</v>
      </c>
      <c r="F67" s="74"/>
      <c r="G67" s="70">
        <v>0.34</v>
      </c>
      <c r="H67" s="70"/>
      <c r="I67" s="109">
        <v>0</v>
      </c>
    </row>
    <row r="68" spans="1:9" x14ac:dyDescent="0.35">
      <c r="A68" s="106">
        <v>30</v>
      </c>
      <c r="B68" s="84" t="s">
        <v>71</v>
      </c>
      <c r="C68" s="53" t="s">
        <v>73</v>
      </c>
      <c r="D68" s="70"/>
      <c r="E68" s="70"/>
      <c r="F68" s="71">
        <v>1.23</v>
      </c>
      <c r="G68" s="70">
        <v>0.7</v>
      </c>
      <c r="H68" s="70">
        <v>0.3</v>
      </c>
      <c r="I68" s="114"/>
    </row>
    <row r="69" spans="1:9" ht="15" thickBot="1" x14ac:dyDescent="0.4">
      <c r="A69" s="139" t="s">
        <v>339</v>
      </c>
      <c r="B69" s="140"/>
      <c r="C69" s="141"/>
      <c r="D69" s="116">
        <f t="shared" ref="D69:I69" si="5">SUM(D62:D68)</f>
        <v>0</v>
      </c>
      <c r="E69" s="116">
        <f t="shared" si="5"/>
        <v>16.155999999999999</v>
      </c>
      <c r="F69" s="116">
        <f t="shared" si="5"/>
        <v>1.23</v>
      </c>
      <c r="G69" s="116">
        <f t="shared" si="5"/>
        <v>2.375</v>
      </c>
      <c r="H69" s="116">
        <f t="shared" si="5"/>
        <v>3.4409999999999998</v>
      </c>
      <c r="I69" s="117">
        <f t="shared" si="5"/>
        <v>0</v>
      </c>
    </row>
    <row r="70" spans="1:9" x14ac:dyDescent="0.35">
      <c r="A70" s="142">
        <v>45414</v>
      </c>
      <c r="B70" s="142"/>
      <c r="C70" s="142"/>
      <c r="D70" s="143" t="s">
        <v>0</v>
      </c>
      <c r="E70" s="143"/>
      <c r="F70" s="143"/>
      <c r="G70" s="143"/>
      <c r="H70" s="143"/>
      <c r="I70" s="143"/>
    </row>
    <row r="71" spans="1:9" ht="15" thickBot="1" x14ac:dyDescent="0.4">
      <c r="A71" s="2" t="s">
        <v>343</v>
      </c>
      <c r="B71" s="7"/>
      <c r="C71" s="3"/>
      <c r="D71" s="4"/>
      <c r="E71" s="4"/>
      <c r="F71" s="5"/>
      <c r="G71" s="4"/>
      <c r="H71" s="4"/>
      <c r="I71" s="4"/>
    </row>
    <row r="72" spans="1:9" ht="29.5" thickBot="1" x14ac:dyDescent="0.4">
      <c r="A72" s="11" t="s">
        <v>3</v>
      </c>
      <c r="B72" s="12" t="s">
        <v>4</v>
      </c>
      <c r="C72" s="12" t="s">
        <v>5</v>
      </c>
      <c r="D72" s="13" t="s">
        <v>6</v>
      </c>
      <c r="E72" s="13" t="s">
        <v>7</v>
      </c>
      <c r="F72" s="13" t="s">
        <v>8</v>
      </c>
      <c r="G72" s="13" t="s">
        <v>9</v>
      </c>
      <c r="H72" s="13" t="s">
        <v>10</v>
      </c>
      <c r="I72" s="14" t="s">
        <v>11</v>
      </c>
    </row>
    <row r="73" spans="1:9" ht="15" thickTop="1" x14ac:dyDescent="0.35">
      <c r="A73" s="120" t="s">
        <v>318</v>
      </c>
      <c r="B73" s="86" t="s">
        <v>74</v>
      </c>
      <c r="C73" s="59" t="s">
        <v>75</v>
      </c>
      <c r="D73" s="75"/>
      <c r="E73" s="44">
        <v>1.43</v>
      </c>
      <c r="F73" s="44"/>
      <c r="G73" s="44">
        <v>0.67930000000000001</v>
      </c>
      <c r="H73" s="44"/>
      <c r="I73" s="45">
        <v>0.2</v>
      </c>
    </row>
    <row r="74" spans="1:9" x14ac:dyDescent="0.35">
      <c r="A74" s="120" t="s">
        <v>318</v>
      </c>
      <c r="B74" s="86" t="s">
        <v>76</v>
      </c>
      <c r="C74" s="59" t="s">
        <v>77</v>
      </c>
      <c r="D74" s="44"/>
      <c r="E74" s="44">
        <v>2.2000000000000002</v>
      </c>
      <c r="F74" s="44"/>
      <c r="G74" s="44">
        <v>1.0450999999999999</v>
      </c>
      <c r="H74" s="44"/>
      <c r="I74" s="45">
        <v>0.2</v>
      </c>
    </row>
    <row r="75" spans="1:9" x14ac:dyDescent="0.35">
      <c r="A75" s="120" t="s">
        <v>318</v>
      </c>
      <c r="B75" s="86" t="s">
        <v>78</v>
      </c>
      <c r="C75" s="59" t="s">
        <v>75</v>
      </c>
      <c r="D75" s="44"/>
      <c r="E75" s="44">
        <v>1.52</v>
      </c>
      <c r="F75" s="44"/>
      <c r="G75" s="44">
        <v>0.72199999999999998</v>
      </c>
      <c r="H75" s="44"/>
      <c r="I75" s="45">
        <v>0.2</v>
      </c>
    </row>
    <row r="76" spans="1:9" x14ac:dyDescent="0.35">
      <c r="A76" s="120" t="s">
        <v>318</v>
      </c>
      <c r="B76" s="86" t="s">
        <v>79</v>
      </c>
      <c r="C76" s="59" t="s">
        <v>80</v>
      </c>
      <c r="D76" s="44"/>
      <c r="E76" s="44">
        <v>2.2799999999999998</v>
      </c>
      <c r="F76" s="44"/>
      <c r="G76" s="44">
        <v>1.0831</v>
      </c>
      <c r="H76" s="44"/>
      <c r="I76" s="45">
        <v>0.16</v>
      </c>
    </row>
    <row r="77" spans="1:9" x14ac:dyDescent="0.35">
      <c r="A77" s="121">
        <v>17</v>
      </c>
      <c r="B77" s="86" t="s">
        <v>81</v>
      </c>
      <c r="C77" s="59" t="s">
        <v>48</v>
      </c>
      <c r="D77" s="44"/>
      <c r="E77" s="44">
        <v>1.46</v>
      </c>
      <c r="F77" s="44"/>
      <c r="G77" s="44">
        <v>0.69340000000000002</v>
      </c>
      <c r="H77" s="44"/>
      <c r="I77" s="45"/>
    </row>
    <row r="78" spans="1:9" x14ac:dyDescent="0.35">
      <c r="A78" s="121">
        <v>17</v>
      </c>
      <c r="B78" s="86" t="s">
        <v>82</v>
      </c>
      <c r="C78" s="59" t="s">
        <v>77</v>
      </c>
      <c r="D78" s="44"/>
      <c r="E78" s="44">
        <v>2.2400000000000002</v>
      </c>
      <c r="F78" s="44"/>
      <c r="G78" s="44">
        <v>1.0641</v>
      </c>
      <c r="H78" s="44"/>
      <c r="I78" s="45"/>
    </row>
    <row r="79" spans="1:9" x14ac:dyDescent="0.35">
      <c r="A79" s="121">
        <v>17</v>
      </c>
      <c r="B79" s="86" t="s">
        <v>83</v>
      </c>
      <c r="C79" s="59" t="s">
        <v>84</v>
      </c>
      <c r="D79" s="44"/>
      <c r="E79" s="44">
        <v>2.21</v>
      </c>
      <c r="F79" s="44"/>
      <c r="G79" s="44">
        <v>1.0498000000000001</v>
      </c>
      <c r="H79" s="44"/>
      <c r="I79" s="45"/>
    </row>
    <row r="80" spans="1:9" x14ac:dyDescent="0.35">
      <c r="A80" s="121"/>
      <c r="B80" s="86"/>
      <c r="C80" s="59"/>
      <c r="D80" s="44"/>
      <c r="E80" s="44"/>
      <c r="F80" s="44"/>
      <c r="G80" s="44"/>
      <c r="H80" s="44"/>
      <c r="I80" s="45"/>
    </row>
    <row r="81" spans="1:9" ht="15" thickBot="1" x14ac:dyDescent="0.4">
      <c r="A81" s="139" t="s">
        <v>339</v>
      </c>
      <c r="B81" s="140"/>
      <c r="C81" s="141"/>
      <c r="D81" s="116">
        <f t="shared" ref="D81:I81" si="6">SUM(D73:D80)</f>
        <v>0</v>
      </c>
      <c r="E81" s="116">
        <f t="shared" si="6"/>
        <v>13.34</v>
      </c>
      <c r="F81" s="116">
        <f t="shared" si="6"/>
        <v>0</v>
      </c>
      <c r="G81" s="116">
        <f t="shared" si="6"/>
        <v>6.3367999999999993</v>
      </c>
      <c r="H81" s="116">
        <f t="shared" si="6"/>
        <v>0</v>
      </c>
      <c r="I81" s="117">
        <f t="shared" si="6"/>
        <v>0.76000000000000012</v>
      </c>
    </row>
    <row r="82" spans="1:9" x14ac:dyDescent="0.35">
      <c r="A82" s="142">
        <v>45415</v>
      </c>
      <c r="B82" s="142"/>
      <c r="C82" s="142"/>
      <c r="D82" s="143" t="s">
        <v>0</v>
      </c>
      <c r="E82" s="143"/>
      <c r="F82" s="143"/>
      <c r="G82" s="143"/>
      <c r="H82" s="143"/>
      <c r="I82" s="143"/>
    </row>
    <row r="83" spans="1:9" ht="15" thickBot="1" x14ac:dyDescent="0.4">
      <c r="A83" s="2" t="s">
        <v>343</v>
      </c>
      <c r="B83" s="7"/>
      <c r="C83" s="3"/>
      <c r="D83" s="4"/>
      <c r="E83" s="4"/>
      <c r="F83" s="5"/>
      <c r="G83" s="4"/>
      <c r="H83" s="4"/>
      <c r="I83" s="4"/>
    </row>
    <row r="84" spans="1:9" ht="29.5" thickBot="1" x14ac:dyDescent="0.4">
      <c r="A84" s="11" t="s">
        <v>3</v>
      </c>
      <c r="B84" s="12" t="s">
        <v>4</v>
      </c>
      <c r="C84" s="12" t="s">
        <v>5</v>
      </c>
      <c r="D84" s="13" t="s">
        <v>6</v>
      </c>
      <c r="E84" s="13" t="s">
        <v>7</v>
      </c>
      <c r="F84" s="13" t="s">
        <v>8</v>
      </c>
      <c r="G84" s="13" t="s">
        <v>9</v>
      </c>
      <c r="H84" s="13" t="s">
        <v>10</v>
      </c>
      <c r="I84" s="14" t="s">
        <v>11</v>
      </c>
    </row>
    <row r="85" spans="1:9" ht="15" thickTop="1" x14ac:dyDescent="0.35">
      <c r="A85" s="120" t="s">
        <v>318</v>
      </c>
      <c r="B85" s="86" t="s">
        <v>85</v>
      </c>
      <c r="C85" s="59" t="s">
        <v>86</v>
      </c>
      <c r="D85" s="44"/>
      <c r="E85" s="44">
        <v>8.82</v>
      </c>
      <c r="F85" s="44"/>
      <c r="G85" s="44">
        <v>1.1901999999999999</v>
      </c>
      <c r="H85" s="44"/>
      <c r="I85" s="45"/>
    </row>
    <row r="86" spans="1:9" x14ac:dyDescent="0.35">
      <c r="A86" s="120" t="s">
        <v>318</v>
      </c>
      <c r="B86" s="86" t="s">
        <v>85</v>
      </c>
      <c r="C86" s="59" t="s">
        <v>87</v>
      </c>
      <c r="D86" s="44"/>
      <c r="E86" s="44">
        <v>2.2000000000000002</v>
      </c>
      <c r="F86" s="44"/>
      <c r="G86" s="44">
        <v>1.0450999999999999</v>
      </c>
      <c r="H86" s="44"/>
      <c r="I86" s="45"/>
    </row>
    <row r="87" spans="1:9" x14ac:dyDescent="0.35">
      <c r="A87" s="120" t="s">
        <v>318</v>
      </c>
      <c r="B87" s="86" t="s">
        <v>85</v>
      </c>
      <c r="C87" s="59" t="s">
        <v>88</v>
      </c>
      <c r="D87" s="44"/>
      <c r="E87" s="44">
        <v>0.42</v>
      </c>
      <c r="F87" s="44"/>
      <c r="G87" s="44">
        <v>0.19950000000000001</v>
      </c>
      <c r="H87" s="44">
        <v>0.3</v>
      </c>
      <c r="I87" s="45"/>
    </row>
    <row r="88" spans="1:9" x14ac:dyDescent="0.35">
      <c r="A88" s="120" t="s">
        <v>318</v>
      </c>
      <c r="B88" s="86" t="s">
        <v>85</v>
      </c>
      <c r="C88" s="59" t="s">
        <v>89</v>
      </c>
      <c r="D88" s="44"/>
      <c r="E88" s="44">
        <v>0.6</v>
      </c>
      <c r="F88" s="44"/>
      <c r="G88" s="44">
        <v>0.28499999999999998</v>
      </c>
      <c r="H88" s="44">
        <v>0.2</v>
      </c>
      <c r="I88" s="45"/>
    </row>
    <row r="89" spans="1:9" x14ac:dyDescent="0.35">
      <c r="A89" s="120" t="s">
        <v>318</v>
      </c>
      <c r="B89" s="86" t="s">
        <v>85</v>
      </c>
      <c r="C89" s="59" t="s">
        <v>90</v>
      </c>
      <c r="D89" s="44"/>
      <c r="E89" s="44">
        <v>0.5</v>
      </c>
      <c r="F89" s="44"/>
      <c r="G89" s="44">
        <v>0.23749999999999999</v>
      </c>
      <c r="H89" s="44"/>
      <c r="I89" s="45"/>
    </row>
    <row r="90" spans="1:9" x14ac:dyDescent="0.35">
      <c r="A90" s="120" t="s">
        <v>318</v>
      </c>
      <c r="B90" s="86" t="s">
        <v>85</v>
      </c>
      <c r="C90" s="59" t="s">
        <v>91</v>
      </c>
      <c r="D90" s="44"/>
      <c r="E90" s="44"/>
      <c r="F90" s="44">
        <v>4.8899999999999997</v>
      </c>
      <c r="G90" s="44">
        <v>1.3228</v>
      </c>
      <c r="H90" s="44"/>
      <c r="I90" s="45"/>
    </row>
    <row r="91" spans="1:9" x14ac:dyDescent="0.35">
      <c r="A91" s="120" t="s">
        <v>318</v>
      </c>
      <c r="B91" s="86" t="s">
        <v>85</v>
      </c>
      <c r="C91" s="59" t="s">
        <v>92</v>
      </c>
      <c r="D91" s="44"/>
      <c r="E91" s="44"/>
      <c r="F91" s="44">
        <v>4.51</v>
      </c>
      <c r="G91" s="44">
        <v>1.1423000000000001</v>
      </c>
      <c r="H91" s="44"/>
      <c r="I91" s="45"/>
    </row>
    <row r="92" spans="1:9" x14ac:dyDescent="0.35">
      <c r="A92" s="120" t="s">
        <v>318</v>
      </c>
      <c r="B92" s="86" t="s">
        <v>85</v>
      </c>
      <c r="C92" s="59" t="s">
        <v>93</v>
      </c>
      <c r="D92" s="44"/>
      <c r="E92" s="44"/>
      <c r="F92" s="44">
        <v>0.5</v>
      </c>
      <c r="G92" s="44">
        <v>0.23749999999999999</v>
      </c>
      <c r="H92" s="44">
        <v>0.2</v>
      </c>
      <c r="I92" s="45"/>
    </row>
    <row r="93" spans="1:9" x14ac:dyDescent="0.35">
      <c r="A93" s="120" t="s">
        <v>318</v>
      </c>
      <c r="B93" s="86" t="s">
        <v>85</v>
      </c>
      <c r="C93" s="59" t="s">
        <v>94</v>
      </c>
      <c r="D93" s="44"/>
      <c r="E93" s="44"/>
      <c r="F93" s="38">
        <v>0.25</v>
      </c>
      <c r="G93" s="44">
        <v>0.1188</v>
      </c>
      <c r="H93" s="44"/>
      <c r="I93" s="45"/>
    </row>
    <row r="94" spans="1:9" x14ac:dyDescent="0.35">
      <c r="A94" s="120" t="s">
        <v>318</v>
      </c>
      <c r="B94" s="86" t="s">
        <v>85</v>
      </c>
      <c r="C94" s="59" t="s">
        <v>95</v>
      </c>
      <c r="D94" s="44"/>
      <c r="E94" s="44"/>
      <c r="F94" s="38">
        <v>0.25</v>
      </c>
      <c r="G94" s="44">
        <v>0.1188</v>
      </c>
      <c r="H94" s="44"/>
      <c r="I94" s="45"/>
    </row>
    <row r="95" spans="1:9" ht="29" x14ac:dyDescent="0.35">
      <c r="A95" s="120" t="s">
        <v>318</v>
      </c>
      <c r="B95" s="87" t="s">
        <v>96</v>
      </c>
      <c r="C95" s="25" t="s">
        <v>97</v>
      </c>
      <c r="D95" s="44"/>
      <c r="E95" s="76"/>
      <c r="F95" s="38">
        <v>0.373</v>
      </c>
      <c r="G95" s="44"/>
      <c r="H95" s="44"/>
      <c r="I95" s="45"/>
    </row>
    <row r="96" spans="1:9" ht="15" thickBot="1" x14ac:dyDescent="0.4">
      <c r="A96" s="139" t="s">
        <v>339</v>
      </c>
      <c r="B96" s="140"/>
      <c r="C96" s="141"/>
      <c r="D96" s="116">
        <f t="shared" ref="D96:I96" si="7">SUM(D85:D95)</f>
        <v>0</v>
      </c>
      <c r="E96" s="116">
        <f t="shared" si="7"/>
        <v>12.54</v>
      </c>
      <c r="F96" s="116">
        <f t="shared" si="7"/>
        <v>10.772999999999998</v>
      </c>
      <c r="G96" s="116">
        <f t="shared" si="7"/>
        <v>5.8975</v>
      </c>
      <c r="H96" s="116">
        <f t="shared" si="7"/>
        <v>0.7</v>
      </c>
      <c r="I96" s="117">
        <f t="shared" si="7"/>
        <v>0</v>
      </c>
    </row>
    <row r="97" spans="1:9" x14ac:dyDescent="0.35">
      <c r="A97" s="142">
        <v>45418</v>
      </c>
      <c r="B97" s="142"/>
      <c r="C97" s="142"/>
      <c r="D97" s="143" t="s">
        <v>0</v>
      </c>
      <c r="E97" s="143"/>
      <c r="F97" s="143"/>
      <c r="G97" s="143"/>
      <c r="H97" s="143"/>
      <c r="I97" s="143"/>
    </row>
    <row r="98" spans="1:9" ht="15" thickBot="1" x14ac:dyDescent="0.4">
      <c r="A98" s="2" t="s">
        <v>343</v>
      </c>
      <c r="B98" s="7"/>
      <c r="C98" s="3"/>
      <c r="D98" s="4"/>
      <c r="E98" s="4"/>
      <c r="F98" s="5"/>
      <c r="G98" s="4"/>
      <c r="H98" s="4"/>
      <c r="I98" s="4"/>
    </row>
    <row r="99" spans="1:9" ht="29.5" thickBot="1" x14ac:dyDescent="0.4">
      <c r="A99" s="11" t="s">
        <v>3</v>
      </c>
      <c r="B99" s="12" t="s">
        <v>4</v>
      </c>
      <c r="C99" s="12" t="s">
        <v>5</v>
      </c>
      <c r="D99" s="13" t="s">
        <v>6</v>
      </c>
      <c r="E99" s="13" t="s">
        <v>7</v>
      </c>
      <c r="F99" s="13" t="s">
        <v>8</v>
      </c>
      <c r="G99" s="13" t="s">
        <v>9</v>
      </c>
      <c r="H99" s="13" t="s">
        <v>10</v>
      </c>
      <c r="I99" s="14" t="s">
        <v>11</v>
      </c>
    </row>
    <row r="100" spans="1:9" ht="15" thickTop="1" x14ac:dyDescent="0.35">
      <c r="A100" s="120" t="s">
        <v>318</v>
      </c>
      <c r="B100" s="86" t="s">
        <v>98</v>
      </c>
      <c r="C100" s="59" t="s">
        <v>99</v>
      </c>
      <c r="D100" s="44"/>
      <c r="E100" s="44">
        <v>8.07</v>
      </c>
      <c r="F100" s="44"/>
      <c r="G100" s="44">
        <v>2.8334000000000001</v>
      </c>
      <c r="H100" s="44"/>
      <c r="I100" s="45">
        <v>0.2</v>
      </c>
    </row>
    <row r="101" spans="1:9" x14ac:dyDescent="0.35">
      <c r="A101" s="120" t="s">
        <v>318</v>
      </c>
      <c r="B101" s="86" t="s">
        <v>98</v>
      </c>
      <c r="C101" s="59" t="s">
        <v>100</v>
      </c>
      <c r="D101" s="44"/>
      <c r="E101" s="44">
        <v>1.5</v>
      </c>
      <c r="F101" s="44"/>
      <c r="G101" s="44">
        <v>0.71250000000000002</v>
      </c>
      <c r="H101" s="44"/>
      <c r="I101" s="45"/>
    </row>
    <row r="102" spans="1:9" x14ac:dyDescent="0.35">
      <c r="A102" s="120" t="s">
        <v>318</v>
      </c>
      <c r="B102" s="86" t="s">
        <v>98</v>
      </c>
      <c r="C102" s="59" t="s">
        <v>101</v>
      </c>
      <c r="D102" s="44"/>
      <c r="E102" s="44">
        <v>3.71</v>
      </c>
      <c r="F102" s="44"/>
      <c r="G102" s="44">
        <v>1.9855</v>
      </c>
      <c r="H102" s="44"/>
      <c r="I102" s="45"/>
    </row>
    <row r="103" spans="1:9" x14ac:dyDescent="0.35">
      <c r="A103" s="120" t="s">
        <v>318</v>
      </c>
      <c r="B103" s="86" t="s">
        <v>98</v>
      </c>
      <c r="C103" s="59" t="s">
        <v>102</v>
      </c>
      <c r="D103" s="44"/>
      <c r="E103" s="44">
        <v>0.4</v>
      </c>
      <c r="F103" s="44"/>
      <c r="G103" s="44">
        <v>0.19</v>
      </c>
      <c r="H103" s="44"/>
      <c r="I103" s="45"/>
    </row>
    <row r="104" spans="1:9" x14ac:dyDescent="0.35">
      <c r="A104" s="120" t="s">
        <v>318</v>
      </c>
      <c r="B104" s="86" t="s">
        <v>98</v>
      </c>
      <c r="C104" s="59" t="s">
        <v>103</v>
      </c>
      <c r="D104" s="44"/>
      <c r="E104" s="44">
        <v>0.44</v>
      </c>
      <c r="F104" s="44"/>
      <c r="G104" s="44">
        <v>0.20899999999999999</v>
      </c>
      <c r="H104" s="44"/>
      <c r="I104" s="45"/>
    </row>
    <row r="105" spans="1:9" x14ac:dyDescent="0.35">
      <c r="A105" s="120" t="s">
        <v>318</v>
      </c>
      <c r="B105" s="86" t="s">
        <v>98</v>
      </c>
      <c r="C105" s="59" t="s">
        <v>91</v>
      </c>
      <c r="D105" s="44"/>
      <c r="E105" s="44"/>
      <c r="F105" s="44"/>
      <c r="G105" s="44">
        <v>0.20899999999999999</v>
      </c>
      <c r="H105" s="44"/>
      <c r="I105" s="45"/>
    </row>
    <row r="106" spans="1:9" x14ac:dyDescent="0.35">
      <c r="A106" s="120" t="s">
        <v>318</v>
      </c>
      <c r="B106" s="86" t="s">
        <v>104</v>
      </c>
      <c r="C106" s="59" t="s">
        <v>48</v>
      </c>
      <c r="D106" s="44"/>
      <c r="E106" s="44">
        <v>1.46</v>
      </c>
      <c r="F106" s="44"/>
      <c r="G106" s="44">
        <v>0.69359999999999999</v>
      </c>
      <c r="H106" s="44"/>
      <c r="I106" s="45">
        <v>0.15</v>
      </c>
    </row>
    <row r="107" spans="1:9" x14ac:dyDescent="0.35">
      <c r="A107" s="120" t="s">
        <v>318</v>
      </c>
      <c r="B107" s="88" t="s">
        <v>105</v>
      </c>
      <c r="C107" s="61" t="s">
        <v>106</v>
      </c>
      <c r="D107" s="44"/>
      <c r="E107" s="44">
        <v>0.53600000000000003</v>
      </c>
      <c r="F107" s="38"/>
      <c r="G107" s="44">
        <v>0.2</v>
      </c>
      <c r="H107" s="44"/>
      <c r="I107" s="45"/>
    </row>
    <row r="108" spans="1:9" x14ac:dyDescent="0.35">
      <c r="A108" s="122">
        <v>41</v>
      </c>
      <c r="B108" s="88" t="s">
        <v>107</v>
      </c>
      <c r="C108" s="61" t="s">
        <v>108</v>
      </c>
      <c r="D108" s="44"/>
      <c r="E108" s="44">
        <v>3.3130000000000002</v>
      </c>
      <c r="F108" s="44"/>
      <c r="G108" s="44">
        <v>1</v>
      </c>
      <c r="H108" s="44"/>
      <c r="I108" s="45"/>
    </row>
    <row r="109" spans="1:9" x14ac:dyDescent="0.35">
      <c r="A109" s="122">
        <v>41</v>
      </c>
      <c r="B109" s="88" t="s">
        <v>107</v>
      </c>
      <c r="C109" s="61" t="s">
        <v>109</v>
      </c>
      <c r="D109" s="44"/>
      <c r="E109" s="44">
        <v>1.3280000000000001</v>
      </c>
      <c r="F109" s="44">
        <v>1.3280000000000001</v>
      </c>
      <c r="G109" s="44">
        <v>0.4</v>
      </c>
      <c r="H109" s="44"/>
      <c r="I109" s="45"/>
    </row>
    <row r="110" spans="1:9" x14ac:dyDescent="0.35">
      <c r="A110" s="122">
        <v>41</v>
      </c>
      <c r="B110" s="88" t="s">
        <v>110</v>
      </c>
      <c r="C110" s="61" t="s">
        <v>111</v>
      </c>
      <c r="D110" s="44"/>
      <c r="E110" s="44">
        <v>1.73</v>
      </c>
      <c r="F110" s="44"/>
      <c r="G110" s="44">
        <v>0.5</v>
      </c>
      <c r="H110" s="44"/>
      <c r="I110" s="45"/>
    </row>
    <row r="111" spans="1:9" x14ac:dyDescent="0.35">
      <c r="A111" s="122">
        <v>41</v>
      </c>
      <c r="B111" s="88" t="s">
        <v>110</v>
      </c>
      <c r="C111" s="61" t="s">
        <v>112</v>
      </c>
      <c r="D111" s="44"/>
      <c r="E111" s="44">
        <v>0.44800000000000001</v>
      </c>
      <c r="F111" s="44">
        <v>0.44800000000000001</v>
      </c>
      <c r="G111" s="44">
        <v>0.1</v>
      </c>
      <c r="H111" s="44"/>
      <c r="I111" s="45"/>
    </row>
    <row r="112" spans="1:9" ht="15" thickBot="1" x14ac:dyDescent="0.4">
      <c r="A112" s="139" t="s">
        <v>339</v>
      </c>
      <c r="B112" s="140"/>
      <c r="C112" s="141"/>
      <c r="D112" s="116">
        <f t="shared" ref="D112:I112" si="8">SUM(D100:D111)</f>
        <v>0</v>
      </c>
      <c r="E112" s="116">
        <f t="shared" si="8"/>
        <v>22.935000000000002</v>
      </c>
      <c r="F112" s="116">
        <f t="shared" si="8"/>
        <v>1.776</v>
      </c>
      <c r="G112" s="116">
        <f t="shared" si="8"/>
        <v>9.0329999999999995</v>
      </c>
      <c r="H112" s="116">
        <f t="shared" si="8"/>
        <v>0</v>
      </c>
      <c r="I112" s="117">
        <f t="shared" si="8"/>
        <v>0.35</v>
      </c>
    </row>
    <row r="113" spans="1:9" x14ac:dyDescent="0.35">
      <c r="A113" s="142">
        <v>45419</v>
      </c>
      <c r="B113" s="142"/>
      <c r="C113" s="142"/>
      <c r="D113" s="143" t="s">
        <v>0</v>
      </c>
      <c r="E113" s="143"/>
      <c r="F113" s="143"/>
      <c r="G113" s="143"/>
      <c r="H113" s="143"/>
      <c r="I113" s="143"/>
    </row>
    <row r="114" spans="1:9" ht="15" thickBot="1" x14ac:dyDescent="0.4">
      <c r="A114" s="2" t="s">
        <v>343</v>
      </c>
      <c r="B114" s="7"/>
      <c r="C114" s="3"/>
      <c r="D114" s="4"/>
      <c r="E114" s="4"/>
      <c r="F114" s="5"/>
      <c r="G114" s="4"/>
      <c r="H114" s="4"/>
      <c r="I114" s="4"/>
    </row>
    <row r="115" spans="1:9" ht="29.5" thickBot="1" x14ac:dyDescent="0.4">
      <c r="A115" s="11" t="s">
        <v>3</v>
      </c>
      <c r="B115" s="12" t="s">
        <v>4</v>
      </c>
      <c r="C115" s="12" t="s">
        <v>5</v>
      </c>
      <c r="D115" s="13" t="s">
        <v>6</v>
      </c>
      <c r="E115" s="13" t="s">
        <v>7</v>
      </c>
      <c r="F115" s="13" t="s">
        <v>8</v>
      </c>
      <c r="G115" s="13" t="s">
        <v>9</v>
      </c>
      <c r="H115" s="13" t="s">
        <v>10</v>
      </c>
      <c r="I115" s="14" t="s">
        <v>11</v>
      </c>
    </row>
    <row r="116" spans="1:9" ht="15" thickTop="1" x14ac:dyDescent="0.35">
      <c r="A116" s="122" t="s">
        <v>113</v>
      </c>
      <c r="B116" s="88" t="s">
        <v>114</v>
      </c>
      <c r="C116" s="61" t="s">
        <v>115</v>
      </c>
      <c r="D116" s="44"/>
      <c r="E116" s="44">
        <v>0.57099999999999995</v>
      </c>
      <c r="F116" s="38"/>
      <c r="G116" s="44"/>
      <c r="H116" s="44"/>
      <c r="I116" s="45"/>
    </row>
    <row r="117" spans="1:9" x14ac:dyDescent="0.35">
      <c r="A117" s="122" t="s">
        <v>113</v>
      </c>
      <c r="B117" s="88" t="s">
        <v>116</v>
      </c>
      <c r="C117" s="61" t="s">
        <v>117</v>
      </c>
      <c r="D117" s="44"/>
      <c r="E117" s="44">
        <v>16.715</v>
      </c>
      <c r="F117" s="38"/>
      <c r="G117" s="44">
        <v>0.65</v>
      </c>
      <c r="H117" s="44"/>
      <c r="I117" s="45"/>
    </row>
    <row r="118" spans="1:9" x14ac:dyDescent="0.35">
      <c r="A118" s="122" t="s">
        <v>113</v>
      </c>
      <c r="B118" s="88" t="s">
        <v>118</v>
      </c>
      <c r="C118" s="61" t="s">
        <v>119</v>
      </c>
      <c r="D118" s="44"/>
      <c r="E118" s="44">
        <v>1.0720000000000001</v>
      </c>
      <c r="F118" s="38"/>
      <c r="G118" s="44">
        <v>0.3</v>
      </c>
      <c r="H118" s="44"/>
      <c r="I118" s="45"/>
    </row>
    <row r="119" spans="1:9" x14ac:dyDescent="0.35">
      <c r="A119" s="122" t="s">
        <v>113</v>
      </c>
      <c r="B119" s="88" t="s">
        <v>118</v>
      </c>
      <c r="C119" s="61" t="s">
        <v>120</v>
      </c>
      <c r="D119" s="44"/>
      <c r="E119" s="44">
        <v>1.41</v>
      </c>
      <c r="F119" s="38"/>
      <c r="G119" s="44">
        <v>0.4</v>
      </c>
      <c r="H119" s="44"/>
      <c r="I119" s="45"/>
    </row>
    <row r="120" spans="1:9" ht="15" thickBot="1" x14ac:dyDescent="0.4">
      <c r="A120" s="139" t="s">
        <v>339</v>
      </c>
      <c r="B120" s="140"/>
      <c r="C120" s="141"/>
      <c r="D120" s="123"/>
      <c r="E120" s="124"/>
      <c r="F120" s="125"/>
      <c r="G120" s="126"/>
      <c r="H120" s="125"/>
      <c r="I120" s="127"/>
    </row>
    <row r="121" spans="1:9" x14ac:dyDescent="0.35">
      <c r="A121" s="142">
        <v>45420</v>
      </c>
      <c r="B121" s="142"/>
      <c r="C121" s="142"/>
      <c r="D121" s="143" t="s">
        <v>0</v>
      </c>
      <c r="E121" s="143"/>
      <c r="F121" s="143"/>
      <c r="G121" s="143"/>
      <c r="H121" s="143"/>
      <c r="I121" s="143"/>
    </row>
    <row r="122" spans="1:9" ht="15" thickBot="1" x14ac:dyDescent="0.4">
      <c r="A122" s="2" t="s">
        <v>343</v>
      </c>
      <c r="B122" s="7"/>
      <c r="C122" s="3"/>
      <c r="D122" s="4"/>
      <c r="E122" s="4"/>
      <c r="F122" s="5"/>
      <c r="G122" s="4"/>
      <c r="H122" s="4"/>
      <c r="I122" s="4"/>
    </row>
    <row r="123" spans="1:9" ht="29.5" thickBot="1" x14ac:dyDescent="0.4">
      <c r="A123" s="11" t="s">
        <v>3</v>
      </c>
      <c r="B123" s="12" t="s">
        <v>4</v>
      </c>
      <c r="C123" s="12" t="s">
        <v>5</v>
      </c>
      <c r="D123" s="13" t="s">
        <v>6</v>
      </c>
      <c r="E123" s="13" t="s">
        <v>7</v>
      </c>
      <c r="F123" s="13" t="s">
        <v>8</v>
      </c>
      <c r="G123" s="13" t="s">
        <v>9</v>
      </c>
      <c r="H123" s="13" t="s">
        <v>10</v>
      </c>
      <c r="I123" s="14" t="s">
        <v>11</v>
      </c>
    </row>
    <row r="124" spans="1:9" ht="15" thickTop="1" x14ac:dyDescent="0.35">
      <c r="A124" s="122">
        <v>41</v>
      </c>
      <c r="B124" s="88" t="s">
        <v>121</v>
      </c>
      <c r="C124" s="61" t="s">
        <v>122</v>
      </c>
      <c r="D124" s="44"/>
      <c r="E124" s="44" t="s">
        <v>123</v>
      </c>
      <c r="F124" s="44"/>
      <c r="G124" s="44">
        <v>2.2999999999999998</v>
      </c>
      <c r="H124" s="44"/>
      <c r="I124" s="45"/>
    </row>
    <row r="125" spans="1:9" ht="58" x14ac:dyDescent="0.35">
      <c r="A125" s="122">
        <v>41</v>
      </c>
      <c r="B125" s="88" t="s">
        <v>121</v>
      </c>
      <c r="C125" s="25" t="s">
        <v>124</v>
      </c>
      <c r="D125" s="44"/>
      <c r="E125" s="75"/>
      <c r="F125" s="44"/>
      <c r="G125" s="44">
        <v>0.3</v>
      </c>
      <c r="H125" s="44"/>
      <c r="I125" s="45"/>
    </row>
    <row r="126" spans="1:9" x14ac:dyDescent="0.35">
      <c r="A126" s="122">
        <v>38</v>
      </c>
      <c r="B126" s="88" t="s">
        <v>125</v>
      </c>
      <c r="C126" s="61"/>
      <c r="D126" s="44">
        <v>9.9120000000000008</v>
      </c>
      <c r="E126" s="44"/>
      <c r="F126" s="44"/>
      <c r="G126" s="44"/>
      <c r="H126" s="44"/>
      <c r="I126" s="45"/>
    </row>
    <row r="127" spans="1:9" x14ac:dyDescent="0.35">
      <c r="A127" s="122">
        <v>38</v>
      </c>
      <c r="B127" s="88" t="s">
        <v>126</v>
      </c>
      <c r="C127" s="61" t="s">
        <v>127</v>
      </c>
      <c r="D127" s="44"/>
      <c r="E127" s="44">
        <v>2.02</v>
      </c>
      <c r="F127" s="44"/>
      <c r="G127" s="44">
        <v>0.6</v>
      </c>
      <c r="H127" s="44"/>
      <c r="I127" s="45"/>
    </row>
    <row r="128" spans="1:9" x14ac:dyDescent="0.35">
      <c r="A128" s="122">
        <v>38</v>
      </c>
      <c r="B128" s="88" t="s">
        <v>126</v>
      </c>
      <c r="C128" s="61" t="s">
        <v>128</v>
      </c>
      <c r="D128" s="44"/>
      <c r="E128" s="44">
        <v>1.502</v>
      </c>
      <c r="F128" s="44">
        <v>1.5</v>
      </c>
      <c r="G128" s="44">
        <v>0.45</v>
      </c>
      <c r="H128" s="44"/>
      <c r="I128" s="45"/>
    </row>
    <row r="129" spans="1:9" x14ac:dyDescent="0.35">
      <c r="A129" s="122">
        <v>38</v>
      </c>
      <c r="B129" s="88" t="s">
        <v>126</v>
      </c>
      <c r="C129" s="62" t="s">
        <v>129</v>
      </c>
      <c r="D129" s="77"/>
      <c r="E129" s="44">
        <v>4.0999999999999996</v>
      </c>
      <c r="F129" s="44">
        <v>1.7609999999999999</v>
      </c>
      <c r="G129" s="44">
        <v>0.41</v>
      </c>
      <c r="H129" s="44"/>
      <c r="I129" s="45"/>
    </row>
    <row r="130" spans="1:9" x14ac:dyDescent="0.35">
      <c r="A130" s="113">
        <v>41</v>
      </c>
      <c r="B130" s="83" t="s">
        <v>130</v>
      </c>
      <c r="C130" s="56" t="s">
        <v>131</v>
      </c>
      <c r="D130" s="66"/>
      <c r="E130" s="66">
        <v>2.0699999999999998</v>
      </c>
      <c r="F130" s="71"/>
      <c r="G130" s="66">
        <v>0.5</v>
      </c>
      <c r="H130" s="67"/>
      <c r="I130" s="109">
        <v>0.16</v>
      </c>
    </row>
    <row r="131" spans="1:9" x14ac:dyDescent="0.35">
      <c r="A131" s="113">
        <v>41</v>
      </c>
      <c r="B131" s="83" t="s">
        <v>132</v>
      </c>
      <c r="C131" s="56" t="s">
        <v>133</v>
      </c>
      <c r="D131" s="66"/>
      <c r="E131" s="66">
        <v>3.1</v>
      </c>
      <c r="F131" s="71"/>
      <c r="G131" s="66"/>
      <c r="H131" s="67"/>
      <c r="I131" s="109">
        <v>0.18</v>
      </c>
    </row>
    <row r="132" spans="1:9" x14ac:dyDescent="0.35">
      <c r="A132" s="113">
        <v>41</v>
      </c>
      <c r="B132" s="83" t="s">
        <v>134</v>
      </c>
      <c r="C132" s="56" t="s">
        <v>133</v>
      </c>
      <c r="D132" s="66"/>
      <c r="E132" s="66">
        <v>3.19</v>
      </c>
      <c r="F132" s="71"/>
      <c r="G132" s="66"/>
      <c r="H132" s="67"/>
      <c r="I132" s="109">
        <v>0.22</v>
      </c>
    </row>
    <row r="133" spans="1:9" x14ac:dyDescent="0.35">
      <c r="A133" s="113">
        <v>41</v>
      </c>
      <c r="B133" s="83" t="s">
        <v>135</v>
      </c>
      <c r="C133" s="56" t="s">
        <v>133</v>
      </c>
      <c r="D133" s="66"/>
      <c r="E133" s="66">
        <v>2.66</v>
      </c>
      <c r="F133" s="71"/>
      <c r="G133" s="66">
        <v>0.5</v>
      </c>
      <c r="H133" s="67"/>
      <c r="I133" s="109">
        <v>0</v>
      </c>
    </row>
    <row r="134" spans="1:9" ht="15" thickBot="1" x14ac:dyDescent="0.4">
      <c r="A134" s="139" t="s">
        <v>339</v>
      </c>
      <c r="B134" s="140"/>
      <c r="C134" s="141"/>
      <c r="D134" s="116">
        <f t="shared" ref="D134:I134" si="9">SUM(D124:D133)</f>
        <v>9.9120000000000008</v>
      </c>
      <c r="E134" s="116">
        <f t="shared" si="9"/>
        <v>18.641999999999999</v>
      </c>
      <c r="F134" s="116">
        <f t="shared" si="9"/>
        <v>3.2610000000000001</v>
      </c>
      <c r="G134" s="116">
        <f t="shared" si="9"/>
        <v>5.0599999999999996</v>
      </c>
      <c r="H134" s="116">
        <f t="shared" si="9"/>
        <v>0</v>
      </c>
      <c r="I134" s="117">
        <f t="shared" si="9"/>
        <v>0.55999999999999994</v>
      </c>
    </row>
    <row r="135" spans="1:9" x14ac:dyDescent="0.35">
      <c r="A135" s="142">
        <v>45421</v>
      </c>
      <c r="B135" s="142"/>
      <c r="C135" s="142"/>
      <c r="D135" s="143" t="s">
        <v>0</v>
      </c>
      <c r="E135" s="143"/>
      <c r="F135" s="143"/>
      <c r="G135" s="143"/>
      <c r="H135" s="143"/>
      <c r="I135" s="143"/>
    </row>
    <row r="136" spans="1:9" ht="15" thickBot="1" x14ac:dyDescent="0.4">
      <c r="A136" s="2" t="s">
        <v>343</v>
      </c>
      <c r="B136" s="7"/>
      <c r="C136" s="3"/>
      <c r="D136" s="4"/>
      <c r="E136" s="4"/>
      <c r="F136" s="5"/>
      <c r="G136" s="4"/>
      <c r="H136" s="4"/>
      <c r="I136" s="4"/>
    </row>
    <row r="137" spans="1:9" ht="29.5" thickBot="1" x14ac:dyDescent="0.4">
      <c r="A137" s="11" t="s">
        <v>3</v>
      </c>
      <c r="B137" s="12" t="s">
        <v>4</v>
      </c>
      <c r="C137" s="12" t="s">
        <v>5</v>
      </c>
      <c r="D137" s="13" t="s">
        <v>6</v>
      </c>
      <c r="E137" s="13" t="s">
        <v>7</v>
      </c>
      <c r="F137" s="13" t="s">
        <v>8</v>
      </c>
      <c r="G137" s="13" t="s">
        <v>9</v>
      </c>
      <c r="H137" s="13" t="s">
        <v>10</v>
      </c>
      <c r="I137" s="14" t="s">
        <v>11</v>
      </c>
    </row>
    <row r="138" spans="1:9" ht="15" thickTop="1" x14ac:dyDescent="0.35">
      <c r="A138" s="106">
        <v>36</v>
      </c>
      <c r="B138" s="89" t="s">
        <v>136</v>
      </c>
      <c r="C138" s="53"/>
      <c r="D138" s="68"/>
      <c r="E138" s="70"/>
      <c r="F138" s="78"/>
      <c r="G138" s="70">
        <v>0</v>
      </c>
      <c r="H138" s="79"/>
      <c r="I138" s="128">
        <v>0</v>
      </c>
    </row>
    <row r="139" spans="1:9" x14ac:dyDescent="0.35">
      <c r="A139" s="106">
        <v>36</v>
      </c>
      <c r="B139" s="84" t="s">
        <v>137</v>
      </c>
      <c r="C139" s="53" t="s">
        <v>138</v>
      </c>
      <c r="D139" s="68"/>
      <c r="E139" s="70">
        <v>0.96</v>
      </c>
      <c r="F139" s="71"/>
      <c r="G139" s="70">
        <v>0.09</v>
      </c>
      <c r="H139" s="70"/>
      <c r="I139" s="114">
        <v>0</v>
      </c>
    </row>
    <row r="140" spans="1:9" x14ac:dyDescent="0.35">
      <c r="A140" s="106">
        <v>36</v>
      </c>
      <c r="B140" s="84" t="s">
        <v>139</v>
      </c>
      <c r="C140" s="53" t="s">
        <v>33</v>
      </c>
      <c r="D140" s="68"/>
      <c r="E140" s="70">
        <v>0.56000000000000005</v>
      </c>
      <c r="F140" s="71"/>
      <c r="G140" s="70">
        <v>0.1085</v>
      </c>
      <c r="H140" s="70"/>
      <c r="I140" s="114">
        <v>7.1999999999999995E-2</v>
      </c>
    </row>
    <row r="141" spans="1:9" x14ac:dyDescent="0.35">
      <c r="A141" s="106">
        <v>36</v>
      </c>
      <c r="B141" s="84" t="s">
        <v>140</v>
      </c>
      <c r="C141" s="53" t="s">
        <v>141</v>
      </c>
      <c r="D141" s="68"/>
      <c r="E141" s="70">
        <v>1.29</v>
      </c>
      <c r="F141" s="71"/>
      <c r="G141" s="70">
        <v>0.11</v>
      </c>
      <c r="H141" s="70">
        <v>1.5</v>
      </c>
      <c r="I141" s="114">
        <v>0</v>
      </c>
    </row>
    <row r="142" spans="1:9" x14ac:dyDescent="0.35">
      <c r="A142" s="106">
        <v>36</v>
      </c>
      <c r="B142" s="84" t="s">
        <v>142</v>
      </c>
      <c r="C142" s="53" t="s">
        <v>143</v>
      </c>
      <c r="D142" s="68"/>
      <c r="E142" s="70">
        <v>0.56000000000000005</v>
      </c>
      <c r="F142" s="71"/>
      <c r="G142" s="70">
        <v>0.06</v>
      </c>
      <c r="H142" s="70"/>
      <c r="I142" s="114">
        <v>0</v>
      </c>
    </row>
    <row r="143" spans="1:9" x14ac:dyDescent="0.35">
      <c r="A143" s="106">
        <v>36</v>
      </c>
      <c r="B143" s="84" t="s">
        <v>142</v>
      </c>
      <c r="C143" s="53" t="s">
        <v>144</v>
      </c>
      <c r="D143" s="68"/>
      <c r="E143" s="70">
        <v>0.26</v>
      </c>
      <c r="F143" s="71"/>
      <c r="G143" s="70"/>
      <c r="H143" s="70"/>
      <c r="I143" s="114"/>
    </row>
    <row r="144" spans="1:9" x14ac:dyDescent="0.35">
      <c r="A144" s="106">
        <v>36</v>
      </c>
      <c r="B144" s="84" t="s">
        <v>145</v>
      </c>
      <c r="C144" s="53" t="s">
        <v>48</v>
      </c>
      <c r="D144" s="68"/>
      <c r="E144" s="70">
        <v>1.04</v>
      </c>
      <c r="F144" s="71"/>
      <c r="G144" s="70">
        <v>0.09</v>
      </c>
      <c r="H144" s="70">
        <v>0.38500000000000001</v>
      </c>
      <c r="I144" s="114">
        <v>0</v>
      </c>
    </row>
    <row r="145" spans="1:9" ht="15" thickBot="1" x14ac:dyDescent="0.4">
      <c r="A145" s="139" t="s">
        <v>339</v>
      </c>
      <c r="B145" s="140"/>
      <c r="C145" s="141"/>
      <c r="D145" s="116">
        <f t="shared" ref="D145:I145" si="10">SUM(D138:D144)</f>
        <v>0</v>
      </c>
      <c r="E145" s="116">
        <f t="shared" si="10"/>
        <v>4.67</v>
      </c>
      <c r="F145" s="116">
        <f t="shared" si="10"/>
        <v>0</v>
      </c>
      <c r="G145" s="116">
        <f t="shared" si="10"/>
        <v>0.45850000000000002</v>
      </c>
      <c r="H145" s="116">
        <f t="shared" si="10"/>
        <v>1.885</v>
      </c>
      <c r="I145" s="117">
        <f t="shared" si="10"/>
        <v>7.1999999999999995E-2</v>
      </c>
    </row>
    <row r="146" spans="1:9" x14ac:dyDescent="0.35">
      <c r="A146" s="142">
        <v>45422</v>
      </c>
      <c r="B146" s="142"/>
      <c r="C146" s="142"/>
      <c r="D146" s="143" t="s">
        <v>0</v>
      </c>
      <c r="E146" s="143"/>
      <c r="F146" s="143"/>
      <c r="G146" s="143"/>
      <c r="H146" s="143"/>
      <c r="I146" s="143"/>
    </row>
    <row r="147" spans="1:9" ht="15" thickBot="1" x14ac:dyDescent="0.4">
      <c r="A147" s="2" t="s">
        <v>343</v>
      </c>
      <c r="B147" s="7"/>
      <c r="C147" s="3"/>
      <c r="D147" s="4"/>
      <c r="E147" s="4"/>
      <c r="F147" s="5"/>
      <c r="G147" s="4"/>
      <c r="H147" s="4"/>
      <c r="I147" s="4"/>
    </row>
    <row r="148" spans="1:9" ht="29.5" thickBot="1" x14ac:dyDescent="0.4">
      <c r="A148" s="11" t="s">
        <v>3</v>
      </c>
      <c r="B148" s="12" t="s">
        <v>4</v>
      </c>
      <c r="C148" s="12" t="s">
        <v>5</v>
      </c>
      <c r="D148" s="13" t="s">
        <v>6</v>
      </c>
      <c r="E148" s="13" t="s">
        <v>7</v>
      </c>
      <c r="F148" s="13" t="s">
        <v>8</v>
      </c>
      <c r="G148" s="13" t="s">
        <v>9</v>
      </c>
      <c r="H148" s="13" t="s">
        <v>10</v>
      </c>
      <c r="I148" s="14" t="s">
        <v>11</v>
      </c>
    </row>
    <row r="149" spans="1:9" ht="15" thickTop="1" x14ac:dyDescent="0.35">
      <c r="A149" s="129">
        <v>37</v>
      </c>
      <c r="B149" s="90" t="s">
        <v>146</v>
      </c>
      <c r="C149" s="63"/>
      <c r="D149" s="42">
        <v>52.405000000000001</v>
      </c>
      <c r="E149" s="42"/>
      <c r="F149" s="41"/>
      <c r="G149" s="42"/>
      <c r="H149" s="42"/>
      <c r="I149" s="43"/>
    </row>
    <row r="150" spans="1:9" x14ac:dyDescent="0.35">
      <c r="A150" s="122">
        <v>37</v>
      </c>
      <c r="B150" s="88" t="s">
        <v>147</v>
      </c>
      <c r="C150" s="61" t="s">
        <v>148</v>
      </c>
      <c r="D150" s="44"/>
      <c r="E150" s="44">
        <v>0.64300000000000002</v>
      </c>
      <c r="F150" s="38"/>
      <c r="G150" s="44">
        <v>0.2</v>
      </c>
      <c r="H150" s="44"/>
      <c r="I150" s="45"/>
    </row>
    <row r="151" spans="1:9" x14ac:dyDescent="0.35">
      <c r="A151" s="122">
        <v>37</v>
      </c>
      <c r="B151" s="88" t="s">
        <v>149</v>
      </c>
      <c r="C151" s="61" t="s">
        <v>33</v>
      </c>
      <c r="D151" s="44"/>
      <c r="E151" s="44">
        <v>0.433</v>
      </c>
      <c r="F151" s="38"/>
      <c r="G151" s="44">
        <v>0.1</v>
      </c>
      <c r="H151" s="44"/>
      <c r="I151" s="45"/>
    </row>
    <row r="152" spans="1:9" x14ac:dyDescent="0.35">
      <c r="A152" s="122">
        <v>37</v>
      </c>
      <c r="B152" s="88" t="s">
        <v>150</v>
      </c>
      <c r="C152" s="61" t="s">
        <v>151</v>
      </c>
      <c r="D152" s="44"/>
      <c r="E152" s="44">
        <v>1.21</v>
      </c>
      <c r="F152" s="38"/>
      <c r="G152" s="44">
        <v>0.36</v>
      </c>
      <c r="H152" s="44"/>
      <c r="I152" s="45"/>
    </row>
    <row r="153" spans="1:9" x14ac:dyDescent="0.35">
      <c r="A153" s="122">
        <v>37</v>
      </c>
      <c r="B153" s="88" t="s">
        <v>150</v>
      </c>
      <c r="C153" s="61" t="s">
        <v>152</v>
      </c>
      <c r="D153" s="44"/>
      <c r="E153" s="44">
        <v>0.52500000000000002</v>
      </c>
      <c r="F153" s="38"/>
      <c r="G153" s="44">
        <v>0.2</v>
      </c>
      <c r="H153" s="44"/>
      <c r="I153" s="45"/>
    </row>
    <row r="154" spans="1:9" x14ac:dyDescent="0.35">
      <c r="A154" s="122">
        <v>37</v>
      </c>
      <c r="B154" s="88" t="s">
        <v>150</v>
      </c>
      <c r="C154" s="61" t="s">
        <v>109</v>
      </c>
      <c r="D154" s="44"/>
      <c r="E154" s="44">
        <v>1.0960000000000001</v>
      </c>
      <c r="F154" s="38"/>
      <c r="G154" s="44">
        <v>0.32</v>
      </c>
      <c r="H154" s="44"/>
      <c r="I154" s="45"/>
    </row>
    <row r="155" spans="1:9" x14ac:dyDescent="0.35">
      <c r="A155" s="122">
        <v>37</v>
      </c>
      <c r="B155" s="88" t="s">
        <v>153</v>
      </c>
      <c r="C155" s="61" t="s">
        <v>154</v>
      </c>
      <c r="D155" s="44"/>
      <c r="E155" s="44">
        <v>0.76400000000000001</v>
      </c>
      <c r="F155" s="38"/>
      <c r="G155" s="44">
        <v>0.2</v>
      </c>
      <c r="H155" s="44"/>
      <c r="I155" s="45"/>
    </row>
    <row r="156" spans="1:9" x14ac:dyDescent="0.35">
      <c r="A156" s="122">
        <v>37</v>
      </c>
      <c r="B156" s="88" t="s">
        <v>153</v>
      </c>
      <c r="C156" s="61" t="s">
        <v>155</v>
      </c>
      <c r="D156" s="44"/>
      <c r="E156" s="44">
        <v>1.0629999999999999</v>
      </c>
      <c r="F156" s="38"/>
      <c r="G156" s="44">
        <v>0.3</v>
      </c>
      <c r="H156" s="44"/>
      <c r="I156" s="45"/>
    </row>
    <row r="157" spans="1:9" x14ac:dyDescent="0.35">
      <c r="A157" s="122">
        <v>37</v>
      </c>
      <c r="B157" s="88" t="s">
        <v>156</v>
      </c>
      <c r="C157" s="61" t="s">
        <v>154</v>
      </c>
      <c r="D157" s="44"/>
      <c r="E157" s="44">
        <v>0.99199999999999999</v>
      </c>
      <c r="F157" s="38"/>
      <c r="G157" s="44">
        <v>0.3</v>
      </c>
      <c r="H157" s="44"/>
      <c r="I157" s="45"/>
    </row>
    <row r="158" spans="1:9" ht="15" thickBot="1" x14ac:dyDescent="0.4">
      <c r="A158" s="139" t="s">
        <v>339</v>
      </c>
      <c r="B158" s="140"/>
      <c r="C158" s="141"/>
      <c r="D158" s="111">
        <f t="shared" ref="D158:I158" si="11">SUM(D149:D157)</f>
        <v>52.405000000000001</v>
      </c>
      <c r="E158" s="111">
        <f t="shared" si="11"/>
        <v>6.726</v>
      </c>
      <c r="F158" s="111">
        <f t="shared" si="11"/>
        <v>0</v>
      </c>
      <c r="G158" s="111">
        <f t="shared" si="11"/>
        <v>1.9800000000000002</v>
      </c>
      <c r="H158" s="111">
        <f t="shared" si="11"/>
        <v>0</v>
      </c>
      <c r="I158" s="112">
        <f t="shared" si="11"/>
        <v>0</v>
      </c>
    </row>
    <row r="159" spans="1:9" x14ac:dyDescent="0.35">
      <c r="A159" s="142">
        <v>45425</v>
      </c>
      <c r="B159" s="142"/>
      <c r="C159" s="142"/>
      <c r="D159" s="143" t="s">
        <v>0</v>
      </c>
      <c r="E159" s="143"/>
      <c r="F159" s="143"/>
      <c r="G159" s="143"/>
      <c r="H159" s="143"/>
      <c r="I159" s="143"/>
    </row>
    <row r="160" spans="1:9" ht="15" thickBot="1" x14ac:dyDescent="0.4">
      <c r="A160" s="2" t="s">
        <v>343</v>
      </c>
      <c r="B160" s="7"/>
      <c r="C160" s="3"/>
      <c r="D160" s="4"/>
      <c r="E160" s="4"/>
      <c r="F160" s="5"/>
      <c r="G160" s="4"/>
      <c r="H160" s="4"/>
      <c r="I160" s="4"/>
    </row>
    <row r="161" spans="1:9" ht="29.5" thickBot="1" x14ac:dyDescent="0.4">
      <c r="A161" s="11" t="s">
        <v>3</v>
      </c>
      <c r="B161" s="12" t="s">
        <v>4</v>
      </c>
      <c r="C161" s="12" t="s">
        <v>5</v>
      </c>
      <c r="D161" s="13" t="s">
        <v>6</v>
      </c>
      <c r="E161" s="13" t="s">
        <v>7</v>
      </c>
      <c r="F161" s="13" t="s">
        <v>8</v>
      </c>
      <c r="G161" s="13" t="s">
        <v>9</v>
      </c>
      <c r="H161" s="13" t="s">
        <v>10</v>
      </c>
      <c r="I161" s="14" t="s">
        <v>11</v>
      </c>
    </row>
    <row r="162" spans="1:9" ht="15" thickTop="1" x14ac:dyDescent="0.35">
      <c r="A162" s="121">
        <v>40</v>
      </c>
      <c r="B162" s="88" t="s">
        <v>157</v>
      </c>
      <c r="C162" s="61" t="s">
        <v>158</v>
      </c>
      <c r="D162" s="44"/>
      <c r="E162" s="38">
        <v>1.5</v>
      </c>
      <c r="F162" s="44"/>
      <c r="G162" s="38">
        <v>1.2</v>
      </c>
      <c r="H162" s="38"/>
      <c r="I162" s="39"/>
    </row>
    <row r="163" spans="1:9" x14ac:dyDescent="0.35">
      <c r="A163" s="121">
        <v>40</v>
      </c>
      <c r="B163" s="88" t="s">
        <v>159</v>
      </c>
      <c r="C163" s="61" t="s">
        <v>160</v>
      </c>
      <c r="D163" s="44"/>
      <c r="E163" s="44">
        <v>2.5</v>
      </c>
      <c r="F163" s="44"/>
      <c r="G163" s="38">
        <v>1.4</v>
      </c>
      <c r="H163" s="38"/>
      <c r="I163" s="39"/>
    </row>
    <row r="164" spans="1:9" x14ac:dyDescent="0.35">
      <c r="A164" s="121">
        <v>40</v>
      </c>
      <c r="B164" s="88" t="s">
        <v>161</v>
      </c>
      <c r="C164" s="61" t="s">
        <v>162</v>
      </c>
      <c r="D164" s="44"/>
      <c r="E164" s="44">
        <v>4.7</v>
      </c>
      <c r="F164" s="44"/>
      <c r="G164" s="38">
        <v>0.6</v>
      </c>
      <c r="H164" s="38">
        <v>0.5</v>
      </c>
      <c r="I164" s="39"/>
    </row>
    <row r="165" spans="1:9" x14ac:dyDescent="0.35">
      <c r="A165" s="122">
        <v>47</v>
      </c>
      <c r="B165" s="91" t="s">
        <v>163</v>
      </c>
      <c r="C165" s="61"/>
      <c r="D165" s="44">
        <v>18.7</v>
      </c>
      <c r="E165" s="44"/>
      <c r="F165" s="38"/>
      <c r="G165" s="44"/>
      <c r="H165" s="44"/>
      <c r="I165" s="45"/>
    </row>
    <row r="166" spans="1:9" x14ac:dyDescent="0.35">
      <c r="A166" s="122">
        <v>47</v>
      </c>
      <c r="B166" s="88" t="s">
        <v>164</v>
      </c>
      <c r="C166" s="61" t="s">
        <v>165</v>
      </c>
      <c r="D166" s="44"/>
      <c r="E166" s="38">
        <v>0.8</v>
      </c>
      <c r="F166" s="38"/>
      <c r="G166" s="44"/>
      <c r="H166" s="44"/>
      <c r="I166" s="45"/>
    </row>
    <row r="167" spans="1:9" ht="29" x14ac:dyDescent="0.35">
      <c r="A167" s="122">
        <v>47</v>
      </c>
      <c r="B167" s="88" t="s">
        <v>166</v>
      </c>
      <c r="C167" s="61" t="s">
        <v>167</v>
      </c>
      <c r="D167" s="44"/>
      <c r="E167" s="44">
        <v>2</v>
      </c>
      <c r="F167" s="38">
        <v>0.40500000000000003</v>
      </c>
      <c r="G167" s="44"/>
      <c r="H167" s="44"/>
      <c r="I167" s="45"/>
    </row>
    <row r="168" spans="1:9" x14ac:dyDescent="0.35">
      <c r="A168" s="121">
        <v>40</v>
      </c>
      <c r="B168" s="88" t="s">
        <v>168</v>
      </c>
      <c r="C168" s="61" t="s">
        <v>169</v>
      </c>
      <c r="D168" s="44"/>
      <c r="E168" s="44">
        <v>1.8</v>
      </c>
      <c r="F168" s="44"/>
      <c r="G168" s="38">
        <v>1</v>
      </c>
      <c r="H168" s="38"/>
      <c r="I168" s="39"/>
    </row>
    <row r="169" spans="1:9" x14ac:dyDescent="0.35">
      <c r="A169" s="121">
        <v>40</v>
      </c>
      <c r="B169" s="88" t="s">
        <v>170</v>
      </c>
      <c r="C169" s="61" t="s">
        <v>171</v>
      </c>
      <c r="D169" s="44"/>
      <c r="E169" s="44">
        <v>2.6</v>
      </c>
      <c r="F169" s="44"/>
      <c r="G169" s="38">
        <v>0.8</v>
      </c>
      <c r="H169" s="38"/>
      <c r="I169" s="39"/>
    </row>
    <row r="170" spans="1:9" ht="15" thickBot="1" x14ac:dyDescent="0.4">
      <c r="A170" s="139" t="s">
        <v>339</v>
      </c>
      <c r="B170" s="140"/>
      <c r="C170" s="141"/>
      <c r="D170" s="111">
        <f t="shared" ref="D170:I170" si="12">SUM(D162:D169)</f>
        <v>18.7</v>
      </c>
      <c r="E170" s="111">
        <f t="shared" si="12"/>
        <v>15.9</v>
      </c>
      <c r="F170" s="111">
        <f t="shared" si="12"/>
        <v>0.40500000000000003</v>
      </c>
      <c r="G170" s="111">
        <f t="shared" si="12"/>
        <v>4.9999999999999991</v>
      </c>
      <c r="H170" s="111">
        <f t="shared" si="12"/>
        <v>0.5</v>
      </c>
      <c r="I170" s="112">
        <f t="shared" si="12"/>
        <v>0</v>
      </c>
    </row>
    <row r="171" spans="1:9" x14ac:dyDescent="0.35">
      <c r="A171" s="142">
        <v>45426</v>
      </c>
      <c r="B171" s="142"/>
      <c r="C171" s="142"/>
      <c r="D171" s="143" t="s">
        <v>0</v>
      </c>
      <c r="E171" s="143"/>
      <c r="F171" s="143"/>
      <c r="G171" s="143"/>
      <c r="H171" s="143"/>
      <c r="I171" s="143"/>
    </row>
    <row r="172" spans="1:9" ht="15" thickBot="1" x14ac:dyDescent="0.4">
      <c r="A172" s="2" t="s">
        <v>343</v>
      </c>
      <c r="B172" s="7"/>
      <c r="C172" s="3"/>
      <c r="D172" s="4"/>
      <c r="E172" s="4"/>
      <c r="F172" s="5"/>
      <c r="G172" s="4"/>
      <c r="H172" s="4"/>
      <c r="I172" s="4"/>
    </row>
    <row r="173" spans="1:9" ht="29.5" thickBot="1" x14ac:dyDescent="0.4">
      <c r="A173" s="11" t="s">
        <v>3</v>
      </c>
      <c r="B173" s="12" t="s">
        <v>4</v>
      </c>
      <c r="C173" s="12" t="s">
        <v>5</v>
      </c>
      <c r="D173" s="13" t="s">
        <v>6</v>
      </c>
      <c r="E173" s="13" t="s">
        <v>7</v>
      </c>
      <c r="F173" s="13" t="s">
        <v>8</v>
      </c>
      <c r="G173" s="13" t="s">
        <v>9</v>
      </c>
      <c r="H173" s="13" t="s">
        <v>10</v>
      </c>
      <c r="I173" s="14" t="s">
        <v>11</v>
      </c>
    </row>
    <row r="174" spans="1:9" ht="29.5" thickTop="1" x14ac:dyDescent="0.35">
      <c r="A174" s="122">
        <v>60</v>
      </c>
      <c r="B174" s="88" t="s">
        <v>172</v>
      </c>
      <c r="C174" s="61" t="s">
        <v>173</v>
      </c>
      <c r="D174" s="44"/>
      <c r="E174" s="44">
        <v>3.7</v>
      </c>
      <c r="F174" s="38">
        <v>0.45</v>
      </c>
      <c r="G174" s="44">
        <v>1.7569999999999999</v>
      </c>
      <c r="H174" s="44">
        <v>0.4</v>
      </c>
      <c r="I174" s="45"/>
    </row>
    <row r="175" spans="1:9" x14ac:dyDescent="0.35">
      <c r="A175" s="122">
        <v>60</v>
      </c>
      <c r="B175" s="88" t="s">
        <v>174</v>
      </c>
      <c r="C175" s="61" t="s">
        <v>175</v>
      </c>
      <c r="D175" s="44"/>
      <c r="E175" s="44">
        <v>0.7</v>
      </c>
      <c r="F175" s="38"/>
      <c r="G175" s="44">
        <v>0.33200000000000002</v>
      </c>
      <c r="H175" s="44"/>
      <c r="I175" s="45"/>
    </row>
    <row r="176" spans="1:9" x14ac:dyDescent="0.35">
      <c r="A176" s="122">
        <v>60</v>
      </c>
      <c r="B176" s="88" t="s">
        <v>176</v>
      </c>
      <c r="C176" s="61" t="s">
        <v>177</v>
      </c>
      <c r="D176" s="44"/>
      <c r="E176" s="44">
        <v>1.8</v>
      </c>
      <c r="F176" s="38"/>
      <c r="G176" s="44">
        <v>0.85499999999999998</v>
      </c>
      <c r="H176" s="44"/>
      <c r="I176" s="45"/>
    </row>
    <row r="177" spans="1:9" x14ac:dyDescent="0.35">
      <c r="A177" s="122">
        <v>60</v>
      </c>
      <c r="B177" s="88" t="s">
        <v>178</v>
      </c>
      <c r="C177" s="61" t="s">
        <v>179</v>
      </c>
      <c r="D177" s="44"/>
      <c r="E177" s="44">
        <v>6.06</v>
      </c>
      <c r="F177" s="38"/>
      <c r="G177" s="44">
        <v>2.8780000000000001</v>
      </c>
      <c r="H177" s="44">
        <v>0.5</v>
      </c>
      <c r="I177" s="45"/>
    </row>
    <row r="178" spans="1:9" x14ac:dyDescent="0.35">
      <c r="A178" s="122">
        <v>60</v>
      </c>
      <c r="B178" s="88" t="s">
        <v>180</v>
      </c>
      <c r="C178" s="61" t="s">
        <v>181</v>
      </c>
      <c r="D178" s="44"/>
      <c r="E178" s="44">
        <v>0.9</v>
      </c>
      <c r="F178" s="38"/>
      <c r="G178" s="44">
        <v>0.42699999999999999</v>
      </c>
      <c r="H178" s="44">
        <v>0.2</v>
      </c>
      <c r="I178" s="45"/>
    </row>
    <row r="179" spans="1:9" x14ac:dyDescent="0.35">
      <c r="A179" s="122">
        <v>60</v>
      </c>
      <c r="B179" s="88" t="s">
        <v>182</v>
      </c>
      <c r="C179" s="61" t="s">
        <v>183</v>
      </c>
      <c r="D179" s="44"/>
      <c r="E179" s="44">
        <v>1.2</v>
      </c>
      <c r="F179" s="38"/>
      <c r="G179" s="44">
        <v>0.56999999999999995</v>
      </c>
      <c r="H179" s="44"/>
      <c r="I179" s="45"/>
    </row>
    <row r="180" spans="1:9" x14ac:dyDescent="0.35">
      <c r="A180" s="122">
        <v>60</v>
      </c>
      <c r="B180" s="88" t="s">
        <v>184</v>
      </c>
      <c r="C180" s="61" t="s">
        <v>185</v>
      </c>
      <c r="D180" s="44"/>
      <c r="E180" s="44">
        <v>0.8</v>
      </c>
      <c r="F180" s="38"/>
      <c r="G180" s="44">
        <v>0.38</v>
      </c>
      <c r="H180" s="44"/>
      <c r="I180" s="45"/>
    </row>
    <row r="181" spans="1:9" ht="15" thickBot="1" x14ac:dyDescent="0.4">
      <c r="A181" s="139" t="s">
        <v>339</v>
      </c>
      <c r="B181" s="140"/>
      <c r="C181" s="141"/>
      <c r="D181" s="116">
        <f t="shared" ref="D181:I181" si="13">SUM(D174:D180)</f>
        <v>0</v>
      </c>
      <c r="E181" s="116">
        <f t="shared" si="13"/>
        <v>15.16</v>
      </c>
      <c r="F181" s="116">
        <f t="shared" si="13"/>
        <v>0.45</v>
      </c>
      <c r="G181" s="116">
        <f t="shared" si="13"/>
        <v>7.1989999999999998</v>
      </c>
      <c r="H181" s="116">
        <f t="shared" si="13"/>
        <v>1.1000000000000001</v>
      </c>
      <c r="I181" s="117">
        <f t="shared" si="13"/>
        <v>0</v>
      </c>
    </row>
    <row r="182" spans="1:9" x14ac:dyDescent="0.35">
      <c r="A182" s="142">
        <v>45427</v>
      </c>
      <c r="B182" s="142"/>
      <c r="C182" s="142"/>
      <c r="D182" s="143" t="s">
        <v>0</v>
      </c>
      <c r="E182" s="143"/>
      <c r="F182" s="143"/>
      <c r="G182" s="143"/>
      <c r="H182" s="143"/>
      <c r="I182" s="143"/>
    </row>
    <row r="183" spans="1:9" ht="15" thickBot="1" x14ac:dyDescent="0.4">
      <c r="A183" s="2" t="s">
        <v>343</v>
      </c>
      <c r="B183" s="7"/>
      <c r="C183" s="3"/>
      <c r="D183" s="4"/>
      <c r="E183" s="4"/>
      <c r="F183" s="5"/>
      <c r="G183" s="4"/>
      <c r="H183" s="4"/>
      <c r="I183" s="4"/>
    </row>
    <row r="184" spans="1:9" ht="29.5" thickBot="1" x14ac:dyDescent="0.4">
      <c r="A184" s="11" t="s">
        <v>3</v>
      </c>
      <c r="B184" s="12" t="s">
        <v>4</v>
      </c>
      <c r="C184" s="12" t="s">
        <v>5</v>
      </c>
      <c r="D184" s="13" t="s">
        <v>6</v>
      </c>
      <c r="E184" s="13" t="s">
        <v>7</v>
      </c>
      <c r="F184" s="13" t="s">
        <v>8</v>
      </c>
      <c r="G184" s="13" t="s">
        <v>9</v>
      </c>
      <c r="H184" s="13" t="s">
        <v>10</v>
      </c>
      <c r="I184" s="14" t="s">
        <v>11</v>
      </c>
    </row>
    <row r="185" spans="1:9" ht="29.5" thickTop="1" x14ac:dyDescent="0.35">
      <c r="A185" s="121">
        <v>40</v>
      </c>
      <c r="B185" s="88" t="s">
        <v>186</v>
      </c>
      <c r="C185" s="61" t="s">
        <v>187</v>
      </c>
      <c r="D185" s="44"/>
      <c r="E185" s="44">
        <v>6.5</v>
      </c>
      <c r="F185" s="44">
        <v>0.5</v>
      </c>
      <c r="G185" s="38">
        <v>3.5</v>
      </c>
      <c r="H185" s="38"/>
      <c r="I185" s="39"/>
    </row>
    <row r="186" spans="1:9" x14ac:dyDescent="0.35">
      <c r="A186" s="122">
        <v>61</v>
      </c>
      <c r="B186" s="92" t="s">
        <v>188</v>
      </c>
      <c r="C186" s="61"/>
      <c r="D186" s="44">
        <v>22.83</v>
      </c>
      <c r="E186" s="44"/>
      <c r="F186" s="38"/>
      <c r="G186" s="44"/>
      <c r="H186" s="44"/>
      <c r="I186" s="45">
        <v>0.75</v>
      </c>
    </row>
    <row r="187" spans="1:9" x14ac:dyDescent="0.35">
      <c r="A187" s="122">
        <v>61</v>
      </c>
      <c r="B187" s="88" t="s">
        <v>189</v>
      </c>
      <c r="C187" s="61" t="s">
        <v>190</v>
      </c>
      <c r="D187" s="44"/>
      <c r="E187" s="44">
        <v>2.4</v>
      </c>
      <c r="F187" s="38"/>
      <c r="G187" s="44">
        <v>1.1399999999999999</v>
      </c>
      <c r="H187" s="44">
        <v>0.4</v>
      </c>
      <c r="I187" s="45"/>
    </row>
    <row r="188" spans="1:9" x14ac:dyDescent="0.35">
      <c r="A188" s="122">
        <v>62</v>
      </c>
      <c r="B188" s="88" t="s">
        <v>191</v>
      </c>
      <c r="C188" s="61"/>
      <c r="D188" s="44">
        <v>10.6</v>
      </c>
      <c r="E188" s="44"/>
      <c r="F188" s="38"/>
      <c r="G188" s="44"/>
      <c r="H188" s="44"/>
      <c r="I188" s="45"/>
    </row>
    <row r="189" spans="1:9" x14ac:dyDescent="0.35">
      <c r="A189" s="122">
        <v>62</v>
      </c>
      <c r="B189" s="88" t="s">
        <v>192</v>
      </c>
      <c r="C189" s="61" t="s">
        <v>131</v>
      </c>
      <c r="D189" s="44"/>
      <c r="E189" s="44">
        <v>1</v>
      </c>
      <c r="F189" s="38"/>
      <c r="G189" s="44">
        <v>0.6</v>
      </c>
      <c r="H189" s="44"/>
      <c r="I189" s="45"/>
    </row>
    <row r="190" spans="1:9" x14ac:dyDescent="0.35">
      <c r="A190" s="122">
        <v>62</v>
      </c>
      <c r="B190" s="88" t="s">
        <v>193</v>
      </c>
      <c r="C190" s="61" t="s">
        <v>33</v>
      </c>
      <c r="D190" s="44"/>
      <c r="E190" s="44">
        <v>0.5</v>
      </c>
      <c r="F190" s="38"/>
      <c r="G190" s="44">
        <v>0.3</v>
      </c>
      <c r="H190" s="44"/>
      <c r="I190" s="45"/>
    </row>
    <row r="191" spans="1:9" x14ac:dyDescent="0.35">
      <c r="A191" s="121">
        <v>40</v>
      </c>
      <c r="B191" s="88" t="s">
        <v>194</v>
      </c>
      <c r="C191" s="61" t="s">
        <v>185</v>
      </c>
      <c r="D191" s="44"/>
      <c r="E191" s="44">
        <v>1.6</v>
      </c>
      <c r="F191" s="44"/>
      <c r="G191" s="38">
        <v>2</v>
      </c>
      <c r="H191" s="38"/>
      <c r="I191" s="39"/>
    </row>
    <row r="192" spans="1:9" x14ac:dyDescent="0.35">
      <c r="A192" s="121">
        <v>40</v>
      </c>
      <c r="B192" s="88" t="s">
        <v>195</v>
      </c>
      <c r="C192" s="61" t="s">
        <v>196</v>
      </c>
      <c r="D192" s="44"/>
      <c r="E192" s="44">
        <v>4.9000000000000004</v>
      </c>
      <c r="F192" s="44">
        <v>0.9</v>
      </c>
      <c r="G192" s="38">
        <v>1.5</v>
      </c>
      <c r="H192" s="38"/>
      <c r="I192" s="39"/>
    </row>
    <row r="193" spans="1:9" ht="15" thickBot="1" x14ac:dyDescent="0.4">
      <c r="A193" s="139" t="s">
        <v>339</v>
      </c>
      <c r="B193" s="140"/>
      <c r="C193" s="141"/>
      <c r="D193" s="111">
        <f t="shared" ref="D193:I193" si="14">SUM(D185:D192)</f>
        <v>33.43</v>
      </c>
      <c r="E193" s="111">
        <f t="shared" si="14"/>
        <v>16.899999999999999</v>
      </c>
      <c r="F193" s="111">
        <f t="shared" si="14"/>
        <v>1.4</v>
      </c>
      <c r="G193" s="111">
        <f t="shared" si="14"/>
        <v>9.0399999999999991</v>
      </c>
      <c r="H193" s="111">
        <f t="shared" si="14"/>
        <v>0.4</v>
      </c>
      <c r="I193" s="112">
        <f t="shared" si="14"/>
        <v>0.75</v>
      </c>
    </row>
    <row r="194" spans="1:9" x14ac:dyDescent="0.35">
      <c r="A194" s="142">
        <v>45428</v>
      </c>
      <c r="B194" s="142"/>
      <c r="C194" s="142"/>
      <c r="D194" s="143" t="s">
        <v>0</v>
      </c>
      <c r="E194" s="143"/>
      <c r="F194" s="143"/>
      <c r="G194" s="143"/>
      <c r="H194" s="143"/>
      <c r="I194" s="143"/>
    </row>
    <row r="195" spans="1:9" ht="15" thickBot="1" x14ac:dyDescent="0.4">
      <c r="A195" s="2" t="s">
        <v>343</v>
      </c>
      <c r="B195" s="7"/>
      <c r="C195" s="3"/>
      <c r="D195" s="4"/>
      <c r="E195" s="4"/>
      <c r="F195" s="5"/>
      <c r="G195" s="4"/>
      <c r="H195" s="4"/>
      <c r="I195" s="4"/>
    </row>
    <row r="196" spans="1:9" ht="29.5" thickBot="1" x14ac:dyDescent="0.4">
      <c r="A196" s="11" t="s">
        <v>3</v>
      </c>
      <c r="B196" s="12" t="s">
        <v>4</v>
      </c>
      <c r="C196" s="12" t="s">
        <v>5</v>
      </c>
      <c r="D196" s="13" t="s">
        <v>6</v>
      </c>
      <c r="E196" s="13" t="s">
        <v>7</v>
      </c>
      <c r="F196" s="13" t="s">
        <v>8</v>
      </c>
      <c r="G196" s="13" t="s">
        <v>9</v>
      </c>
      <c r="H196" s="13" t="s">
        <v>10</v>
      </c>
      <c r="I196" s="14" t="s">
        <v>11</v>
      </c>
    </row>
    <row r="197" spans="1:9" ht="73" thickTop="1" x14ac:dyDescent="0.35">
      <c r="A197" s="121">
        <v>40</v>
      </c>
      <c r="B197" s="88" t="s">
        <v>197</v>
      </c>
      <c r="C197" s="61" t="s">
        <v>198</v>
      </c>
      <c r="D197" s="80"/>
      <c r="E197" s="44">
        <v>9.8000000000000007</v>
      </c>
      <c r="F197" s="44">
        <v>2.5</v>
      </c>
      <c r="G197" s="38">
        <v>6</v>
      </c>
      <c r="H197" s="38"/>
      <c r="I197" s="39"/>
    </row>
    <row r="198" spans="1:9" x14ac:dyDescent="0.35">
      <c r="A198" s="121">
        <v>40</v>
      </c>
      <c r="B198" s="88" t="s">
        <v>199</v>
      </c>
      <c r="C198" s="61" t="s">
        <v>200</v>
      </c>
      <c r="D198" s="80"/>
      <c r="E198" s="44">
        <v>4.8</v>
      </c>
      <c r="F198" s="44">
        <v>4.8</v>
      </c>
      <c r="G198" s="38"/>
      <c r="H198" s="38"/>
      <c r="I198" s="39"/>
    </row>
    <row r="199" spans="1:9" x14ac:dyDescent="0.35">
      <c r="A199" s="121">
        <v>65</v>
      </c>
      <c r="B199" s="88" t="s">
        <v>202</v>
      </c>
      <c r="C199" s="61" t="s">
        <v>203</v>
      </c>
      <c r="D199" s="44"/>
      <c r="E199" s="44">
        <v>1.6</v>
      </c>
      <c r="F199" s="44"/>
      <c r="G199" s="38">
        <v>0.9</v>
      </c>
      <c r="H199" s="38"/>
      <c r="I199" s="39"/>
    </row>
    <row r="200" spans="1:9" ht="43.5" x14ac:dyDescent="0.35">
      <c r="A200" s="121">
        <v>65</v>
      </c>
      <c r="B200" s="88" t="s">
        <v>204</v>
      </c>
      <c r="C200" s="61" t="s">
        <v>205</v>
      </c>
      <c r="D200" s="44"/>
      <c r="E200" s="44">
        <v>8.6</v>
      </c>
      <c r="F200" s="44">
        <v>2.5</v>
      </c>
      <c r="G200" s="38">
        <v>1.5</v>
      </c>
      <c r="H200" s="38">
        <v>0.2</v>
      </c>
      <c r="I200" s="39"/>
    </row>
    <row r="201" spans="1:9" x14ac:dyDescent="0.35">
      <c r="A201" s="121">
        <v>65</v>
      </c>
      <c r="B201" s="88" t="s">
        <v>206</v>
      </c>
      <c r="C201" s="61" t="s">
        <v>207</v>
      </c>
      <c r="D201" s="44"/>
      <c r="E201" s="44">
        <v>1</v>
      </c>
      <c r="F201" s="44">
        <v>1</v>
      </c>
      <c r="G201" s="38"/>
      <c r="H201" s="38"/>
      <c r="I201" s="39"/>
    </row>
    <row r="202" spans="1:9" ht="15" thickBot="1" x14ac:dyDescent="0.4">
      <c r="A202" s="139" t="s">
        <v>339</v>
      </c>
      <c r="B202" s="140"/>
      <c r="C202" s="141"/>
      <c r="D202" s="130">
        <f t="shared" ref="D202:I202" si="15">SUM(D197:D201)</f>
        <v>0</v>
      </c>
      <c r="E202" s="130">
        <f t="shared" si="15"/>
        <v>25.800000000000004</v>
      </c>
      <c r="F202" s="130">
        <f t="shared" si="15"/>
        <v>10.8</v>
      </c>
      <c r="G202" s="130">
        <f t="shared" si="15"/>
        <v>8.4</v>
      </c>
      <c r="H202" s="130">
        <f t="shared" si="15"/>
        <v>0.2</v>
      </c>
      <c r="I202" s="117">
        <f t="shared" si="15"/>
        <v>0</v>
      </c>
    </row>
    <row r="203" spans="1:9" x14ac:dyDescent="0.35">
      <c r="A203" s="142">
        <v>45429</v>
      </c>
      <c r="B203" s="142"/>
      <c r="C203" s="142"/>
      <c r="D203" s="143" t="s">
        <v>0</v>
      </c>
      <c r="E203" s="143"/>
      <c r="F203" s="143"/>
      <c r="G203" s="143"/>
      <c r="H203" s="143"/>
      <c r="I203" s="143"/>
    </row>
    <row r="204" spans="1:9" ht="15" thickBot="1" x14ac:dyDescent="0.4">
      <c r="A204" s="2" t="s">
        <v>343</v>
      </c>
      <c r="B204" s="7"/>
      <c r="C204" s="3"/>
      <c r="D204" s="4"/>
      <c r="E204" s="4"/>
      <c r="F204" s="5"/>
      <c r="G204" s="4"/>
      <c r="H204" s="4"/>
      <c r="I204" s="4"/>
    </row>
    <row r="205" spans="1:9" ht="29.5" thickBot="1" x14ac:dyDescent="0.4">
      <c r="A205" s="11" t="s">
        <v>3</v>
      </c>
      <c r="B205" s="12" t="s">
        <v>4</v>
      </c>
      <c r="C205" s="12" t="s">
        <v>5</v>
      </c>
      <c r="D205" s="13" t="s">
        <v>6</v>
      </c>
      <c r="E205" s="13" t="s">
        <v>7</v>
      </c>
      <c r="F205" s="13" t="s">
        <v>8</v>
      </c>
      <c r="G205" s="13" t="s">
        <v>9</v>
      </c>
      <c r="H205" s="13" t="s">
        <v>10</v>
      </c>
      <c r="I205" s="14" t="s">
        <v>11</v>
      </c>
    </row>
    <row r="206" spans="1:9" ht="29.5" thickTop="1" x14ac:dyDescent="0.35">
      <c r="A206" s="121">
        <v>65</v>
      </c>
      <c r="B206" s="88" t="s">
        <v>208</v>
      </c>
      <c r="C206" s="61" t="s">
        <v>209</v>
      </c>
      <c r="D206" s="44"/>
      <c r="E206" s="44">
        <v>4.5999999999999996</v>
      </c>
      <c r="F206" s="38"/>
      <c r="G206" s="38">
        <v>0.8</v>
      </c>
      <c r="H206" s="38">
        <v>0.4</v>
      </c>
      <c r="I206" s="39"/>
    </row>
    <row r="207" spans="1:9" ht="43.5" x14ac:dyDescent="0.35">
      <c r="A207" s="121">
        <v>65</v>
      </c>
      <c r="B207" s="93" t="s">
        <v>210</v>
      </c>
      <c r="C207" s="61" t="s">
        <v>211</v>
      </c>
      <c r="D207" s="41"/>
      <c r="E207" s="44">
        <v>3.9</v>
      </c>
      <c r="F207" s="38">
        <v>4.7539999999999996</v>
      </c>
      <c r="G207" s="38">
        <v>1.8</v>
      </c>
      <c r="H207" s="38">
        <v>1</v>
      </c>
      <c r="I207" s="37"/>
    </row>
    <row r="208" spans="1:9" x14ac:dyDescent="0.35">
      <c r="A208" s="121">
        <v>65</v>
      </c>
      <c r="B208" s="87" t="s">
        <v>212</v>
      </c>
      <c r="C208" s="60" t="s">
        <v>169</v>
      </c>
      <c r="D208" s="38"/>
      <c r="E208" s="38">
        <v>1.9</v>
      </c>
      <c r="F208" s="38"/>
      <c r="G208" s="44">
        <v>0.75</v>
      </c>
      <c r="H208" s="44">
        <v>0.3</v>
      </c>
      <c r="I208" s="39"/>
    </row>
    <row r="209" spans="1:9" x14ac:dyDescent="0.35">
      <c r="A209" s="121">
        <v>66</v>
      </c>
      <c r="B209" s="88" t="s">
        <v>214</v>
      </c>
      <c r="C209" s="61" t="s">
        <v>133</v>
      </c>
      <c r="D209" s="44"/>
      <c r="E209" s="44">
        <v>3.06</v>
      </c>
      <c r="F209" s="38"/>
      <c r="G209" s="38">
        <v>0.7</v>
      </c>
      <c r="H209" s="38"/>
      <c r="I209" s="39"/>
    </row>
    <row r="210" spans="1:9" ht="29" x14ac:dyDescent="0.35">
      <c r="A210" s="122">
        <v>62</v>
      </c>
      <c r="B210" s="88" t="s">
        <v>215</v>
      </c>
      <c r="C210" s="61" t="s">
        <v>216</v>
      </c>
      <c r="D210" s="44">
        <v>3.4</v>
      </c>
      <c r="E210" s="44"/>
      <c r="F210" s="38"/>
      <c r="G210" s="44"/>
      <c r="H210" s="44"/>
      <c r="I210" s="45"/>
    </row>
    <row r="211" spans="1:9" x14ac:dyDescent="0.35">
      <c r="A211" s="122">
        <v>62</v>
      </c>
      <c r="B211" s="88" t="s">
        <v>217</v>
      </c>
      <c r="C211" s="61" t="s">
        <v>218</v>
      </c>
      <c r="D211" s="44"/>
      <c r="E211" s="44">
        <v>1.79</v>
      </c>
      <c r="F211" s="38"/>
      <c r="G211" s="44">
        <v>0.85</v>
      </c>
      <c r="H211" s="44">
        <v>0.3</v>
      </c>
      <c r="I211" s="45"/>
    </row>
    <row r="212" spans="1:9" x14ac:dyDescent="0.35">
      <c r="A212" s="122">
        <v>62</v>
      </c>
      <c r="B212" s="88" t="s">
        <v>219</v>
      </c>
      <c r="C212" s="61" t="s">
        <v>220</v>
      </c>
      <c r="D212" s="44"/>
      <c r="E212" s="44">
        <v>1.87</v>
      </c>
      <c r="F212" s="38"/>
      <c r="G212" s="44">
        <v>0.88</v>
      </c>
      <c r="H212" s="44">
        <v>0.3</v>
      </c>
      <c r="I212" s="45"/>
    </row>
    <row r="213" spans="1:9" x14ac:dyDescent="0.35">
      <c r="A213" s="122">
        <v>62</v>
      </c>
      <c r="B213" s="88" t="s">
        <v>221</v>
      </c>
      <c r="C213" s="61"/>
      <c r="D213" s="44">
        <v>7.9</v>
      </c>
      <c r="E213" s="44"/>
      <c r="F213" s="38"/>
      <c r="G213" s="44"/>
      <c r="H213" s="44"/>
      <c r="I213" s="45"/>
    </row>
    <row r="214" spans="1:9" x14ac:dyDescent="0.35">
      <c r="A214" s="122">
        <v>62</v>
      </c>
      <c r="B214" s="88" t="s">
        <v>222</v>
      </c>
      <c r="C214" s="61"/>
      <c r="D214" s="44">
        <v>11.7</v>
      </c>
      <c r="E214" s="44"/>
      <c r="F214" s="38"/>
      <c r="G214" s="44"/>
      <c r="H214" s="44"/>
      <c r="I214" s="45"/>
    </row>
    <row r="215" spans="1:9" x14ac:dyDescent="0.35">
      <c r="A215" s="122">
        <v>62</v>
      </c>
      <c r="B215" s="88" t="s">
        <v>223</v>
      </c>
      <c r="C215" s="61" t="s">
        <v>224</v>
      </c>
      <c r="D215" s="44"/>
      <c r="E215" s="44">
        <v>1.6</v>
      </c>
      <c r="F215" s="38"/>
      <c r="G215" s="44">
        <v>0.8</v>
      </c>
      <c r="H215" s="44"/>
      <c r="I215" s="45"/>
    </row>
    <row r="216" spans="1:9" ht="15" thickBot="1" x14ac:dyDescent="0.4">
      <c r="A216" s="139" t="s">
        <v>339</v>
      </c>
      <c r="B216" s="140"/>
      <c r="C216" s="141"/>
      <c r="D216" s="111">
        <f t="shared" ref="D216:I216" si="16">SUM(D206:D215)</f>
        <v>23</v>
      </c>
      <c r="E216" s="111">
        <f t="shared" si="16"/>
        <v>18.720000000000002</v>
      </c>
      <c r="F216" s="111">
        <f t="shared" si="16"/>
        <v>4.7539999999999996</v>
      </c>
      <c r="G216" s="111">
        <f t="shared" si="16"/>
        <v>6.5799999999999992</v>
      </c>
      <c r="H216" s="111">
        <f t="shared" si="16"/>
        <v>2.2999999999999998</v>
      </c>
      <c r="I216" s="112">
        <f t="shared" si="16"/>
        <v>0</v>
      </c>
    </row>
    <row r="217" spans="1:9" x14ac:dyDescent="0.35">
      <c r="A217" s="142">
        <v>45433</v>
      </c>
      <c r="B217" s="142"/>
      <c r="C217" s="142"/>
      <c r="D217" s="143" t="s">
        <v>0</v>
      </c>
      <c r="E217" s="143"/>
      <c r="F217" s="143"/>
      <c r="G217" s="143"/>
      <c r="H217" s="143"/>
      <c r="I217" s="143"/>
    </row>
    <row r="218" spans="1:9" ht="15" thickBot="1" x14ac:dyDescent="0.4">
      <c r="A218" s="2" t="s">
        <v>343</v>
      </c>
      <c r="B218" s="7"/>
      <c r="C218" s="3"/>
      <c r="D218" s="4"/>
      <c r="E218" s="4"/>
      <c r="F218" s="5"/>
      <c r="G218" s="4"/>
      <c r="H218" s="4"/>
      <c r="I218" s="4"/>
    </row>
    <row r="219" spans="1:9" ht="29.5" thickBot="1" x14ac:dyDescent="0.4">
      <c r="A219" s="11" t="s">
        <v>3</v>
      </c>
      <c r="B219" s="12" t="s">
        <v>4</v>
      </c>
      <c r="C219" s="12" t="s">
        <v>5</v>
      </c>
      <c r="D219" s="13" t="s">
        <v>6</v>
      </c>
      <c r="E219" s="13" t="s">
        <v>7</v>
      </c>
      <c r="F219" s="13" t="s">
        <v>8</v>
      </c>
      <c r="G219" s="13" t="s">
        <v>9</v>
      </c>
      <c r="H219" s="13" t="s">
        <v>10</v>
      </c>
      <c r="I219" s="14" t="s">
        <v>11</v>
      </c>
    </row>
    <row r="220" spans="1:9" ht="15" thickTop="1" x14ac:dyDescent="0.35">
      <c r="A220" s="122">
        <v>50</v>
      </c>
      <c r="B220" s="88" t="s">
        <v>225</v>
      </c>
      <c r="C220" s="61" t="s">
        <v>226</v>
      </c>
      <c r="D220" s="44"/>
      <c r="E220" s="44">
        <v>2.1</v>
      </c>
      <c r="F220" s="38"/>
      <c r="G220" s="44"/>
      <c r="H220" s="44">
        <v>0.8</v>
      </c>
      <c r="I220" s="45">
        <v>0.14000000000000001</v>
      </c>
    </row>
    <row r="221" spans="1:9" x14ac:dyDescent="0.35">
      <c r="A221" s="122">
        <v>50</v>
      </c>
      <c r="B221" s="88" t="s">
        <v>227</v>
      </c>
      <c r="C221" s="61" t="s">
        <v>228</v>
      </c>
      <c r="D221" s="44"/>
      <c r="E221" s="44">
        <v>2.4</v>
      </c>
      <c r="F221" s="38"/>
      <c r="G221" s="44"/>
      <c r="H221" s="44">
        <v>0.6</v>
      </c>
      <c r="I221" s="45">
        <v>0.13</v>
      </c>
    </row>
    <row r="222" spans="1:9" x14ac:dyDescent="0.35">
      <c r="A222" s="122">
        <v>50</v>
      </c>
      <c r="B222" s="88" t="s">
        <v>229</v>
      </c>
      <c r="C222" s="61"/>
      <c r="D222" s="44"/>
      <c r="E222" s="44"/>
      <c r="F222" s="38">
        <v>0.5</v>
      </c>
      <c r="G222" s="44"/>
      <c r="H222" s="44"/>
      <c r="I222" s="45"/>
    </row>
    <row r="223" spans="1:9" x14ac:dyDescent="0.35">
      <c r="A223" s="122">
        <v>50</v>
      </c>
      <c r="B223" s="88" t="s">
        <v>230</v>
      </c>
      <c r="C223" s="61" t="s">
        <v>231</v>
      </c>
      <c r="D223" s="44"/>
      <c r="E223" s="44">
        <v>3.3</v>
      </c>
      <c r="F223" s="38"/>
      <c r="G223" s="44">
        <v>1</v>
      </c>
      <c r="H223" s="44">
        <v>0.37</v>
      </c>
      <c r="I223" s="45">
        <v>0.13</v>
      </c>
    </row>
    <row r="224" spans="1:9" x14ac:dyDescent="0.35">
      <c r="A224" s="122">
        <v>51</v>
      </c>
      <c r="B224" s="88" t="s">
        <v>232</v>
      </c>
      <c r="C224" s="61" t="s">
        <v>233</v>
      </c>
      <c r="D224" s="44"/>
      <c r="E224" s="44">
        <v>0.4</v>
      </c>
      <c r="F224" s="38"/>
      <c r="G224" s="44"/>
      <c r="H224" s="44"/>
      <c r="I224" s="45"/>
    </row>
    <row r="225" spans="1:9" ht="29" x14ac:dyDescent="0.35">
      <c r="A225" s="122">
        <v>50</v>
      </c>
      <c r="B225" s="88" t="s">
        <v>234</v>
      </c>
      <c r="C225" s="61" t="s">
        <v>235</v>
      </c>
      <c r="D225" s="44"/>
      <c r="E225" s="44">
        <v>5.91</v>
      </c>
      <c r="F225" s="38">
        <v>1.7</v>
      </c>
      <c r="G225" s="44"/>
      <c r="H225" s="44">
        <v>0.5</v>
      </c>
      <c r="I225" s="45"/>
    </row>
    <row r="226" spans="1:9" x14ac:dyDescent="0.35">
      <c r="A226" s="122" t="s">
        <v>236</v>
      </c>
      <c r="B226" s="88" t="s">
        <v>237</v>
      </c>
      <c r="C226" s="61" t="s">
        <v>175</v>
      </c>
      <c r="D226" s="44"/>
      <c r="E226" s="44">
        <v>1.5</v>
      </c>
      <c r="F226" s="38"/>
      <c r="G226" s="44"/>
      <c r="H226" s="44"/>
      <c r="I226" s="45">
        <v>0.21</v>
      </c>
    </row>
    <row r="227" spans="1:9" ht="15" thickBot="1" x14ac:dyDescent="0.4">
      <c r="A227" s="139" t="s">
        <v>339</v>
      </c>
      <c r="B227" s="140"/>
      <c r="C227" s="141"/>
      <c r="D227" s="116">
        <f t="shared" ref="D227:I227" si="17">SUM(D220:D226)</f>
        <v>0</v>
      </c>
      <c r="E227" s="116">
        <f t="shared" si="17"/>
        <v>15.61</v>
      </c>
      <c r="F227" s="116">
        <f t="shared" si="17"/>
        <v>2.2000000000000002</v>
      </c>
      <c r="G227" s="116">
        <f t="shared" si="17"/>
        <v>1</v>
      </c>
      <c r="H227" s="116">
        <f t="shared" si="17"/>
        <v>2.27</v>
      </c>
      <c r="I227" s="117">
        <f t="shared" si="17"/>
        <v>0.61</v>
      </c>
    </row>
    <row r="228" spans="1:9" x14ac:dyDescent="0.35">
      <c r="A228" s="142">
        <v>45434</v>
      </c>
      <c r="B228" s="142"/>
      <c r="C228" s="142"/>
      <c r="D228" s="143" t="s">
        <v>0</v>
      </c>
      <c r="E228" s="143"/>
      <c r="F228" s="143"/>
      <c r="G228" s="143"/>
      <c r="H228" s="143"/>
      <c r="I228" s="143"/>
    </row>
    <row r="229" spans="1:9" ht="15" thickBot="1" x14ac:dyDescent="0.4">
      <c r="A229" s="2" t="s">
        <v>343</v>
      </c>
      <c r="B229" s="7"/>
      <c r="C229" s="3"/>
      <c r="D229" s="4"/>
      <c r="E229" s="4"/>
      <c r="F229" s="5"/>
      <c r="G229" s="4"/>
      <c r="H229" s="4"/>
      <c r="I229" s="4"/>
    </row>
    <row r="230" spans="1:9" ht="29.5" thickBot="1" x14ac:dyDescent="0.4">
      <c r="A230" s="11" t="s">
        <v>3</v>
      </c>
      <c r="B230" s="12" t="s">
        <v>4</v>
      </c>
      <c r="C230" s="12" t="s">
        <v>5</v>
      </c>
      <c r="D230" s="13" t="s">
        <v>6</v>
      </c>
      <c r="E230" s="13" t="s">
        <v>7</v>
      </c>
      <c r="F230" s="13" t="s">
        <v>8</v>
      </c>
      <c r="G230" s="13" t="s">
        <v>9</v>
      </c>
      <c r="H230" s="13" t="s">
        <v>10</v>
      </c>
      <c r="I230" s="14" t="s">
        <v>11</v>
      </c>
    </row>
    <row r="231" spans="1:9" ht="15" thickTop="1" x14ac:dyDescent="0.35">
      <c r="A231" s="122">
        <v>46</v>
      </c>
      <c r="B231" s="88" t="s">
        <v>238</v>
      </c>
      <c r="C231" s="61" t="s">
        <v>175</v>
      </c>
      <c r="D231" s="44"/>
      <c r="E231" s="44">
        <v>0.8</v>
      </c>
      <c r="F231" s="38"/>
      <c r="G231" s="44"/>
      <c r="H231" s="44">
        <v>0.3</v>
      </c>
      <c r="I231" s="45"/>
    </row>
    <row r="232" spans="1:9" x14ac:dyDescent="0.35">
      <c r="A232" s="122">
        <v>46</v>
      </c>
      <c r="B232" s="88" t="s">
        <v>239</v>
      </c>
      <c r="C232" s="61" t="s">
        <v>240</v>
      </c>
      <c r="D232" s="44"/>
      <c r="E232" s="44">
        <v>1.67</v>
      </c>
      <c r="F232" s="38">
        <v>1.1399999999999999</v>
      </c>
      <c r="G232" s="44">
        <v>0.38</v>
      </c>
      <c r="H232" s="44">
        <v>0.39</v>
      </c>
      <c r="I232" s="45">
        <v>0.19</v>
      </c>
    </row>
    <row r="233" spans="1:9" x14ac:dyDescent="0.35">
      <c r="A233" s="122">
        <v>46</v>
      </c>
      <c r="B233" s="88" t="s">
        <v>241</v>
      </c>
      <c r="C233" s="61" t="s">
        <v>175</v>
      </c>
      <c r="D233" s="44"/>
      <c r="E233" s="44">
        <v>0.7</v>
      </c>
      <c r="F233" s="38">
        <v>2.4900000000000002</v>
      </c>
      <c r="G233" s="44">
        <v>0.36</v>
      </c>
      <c r="H233" s="44">
        <v>1.17</v>
      </c>
      <c r="I233" s="45">
        <v>0.12</v>
      </c>
    </row>
    <row r="234" spans="1:9" x14ac:dyDescent="0.35">
      <c r="A234" s="106">
        <v>46</v>
      </c>
      <c r="B234" s="84" t="s">
        <v>242</v>
      </c>
      <c r="C234" s="53" t="s">
        <v>243</v>
      </c>
      <c r="D234" s="65"/>
      <c r="E234" s="70">
        <v>1.38</v>
      </c>
      <c r="F234" s="71"/>
      <c r="G234" s="70">
        <v>0.27</v>
      </c>
      <c r="H234" s="70">
        <v>0.73</v>
      </c>
      <c r="I234" s="114">
        <v>6.6000000000000003E-2</v>
      </c>
    </row>
    <row r="235" spans="1:9" x14ac:dyDescent="0.35">
      <c r="A235" s="106">
        <v>46</v>
      </c>
      <c r="B235" s="84" t="s">
        <v>244</v>
      </c>
      <c r="C235" s="53" t="s">
        <v>30</v>
      </c>
      <c r="D235" s="65"/>
      <c r="E235" s="70">
        <v>1.3</v>
      </c>
      <c r="F235" s="71"/>
      <c r="G235" s="70">
        <v>0.84</v>
      </c>
      <c r="H235" s="70">
        <v>0.16</v>
      </c>
      <c r="I235" s="114">
        <v>6.6299999999999998E-2</v>
      </c>
    </row>
    <row r="236" spans="1:9" x14ac:dyDescent="0.35">
      <c r="A236" s="106">
        <v>46</v>
      </c>
      <c r="B236" s="84" t="s">
        <v>245</v>
      </c>
      <c r="C236" s="53" t="s">
        <v>246</v>
      </c>
      <c r="D236" s="65"/>
      <c r="E236" s="70">
        <v>1.26</v>
      </c>
      <c r="F236" s="71"/>
      <c r="G236" s="70">
        <v>0.9</v>
      </c>
      <c r="H236" s="70">
        <v>0.1</v>
      </c>
      <c r="I236" s="114">
        <v>6.7199999999999996E-2</v>
      </c>
    </row>
    <row r="237" spans="1:9" ht="15" thickBot="1" x14ac:dyDescent="0.4">
      <c r="A237" s="139" t="s">
        <v>339</v>
      </c>
      <c r="B237" s="140"/>
      <c r="C237" s="141"/>
      <c r="D237" s="116">
        <f t="shared" ref="D237:I237" si="18">SUM(D231:D236)</f>
        <v>0</v>
      </c>
      <c r="E237" s="116">
        <f t="shared" si="18"/>
        <v>7.1099999999999994</v>
      </c>
      <c r="F237" s="116">
        <f t="shared" si="18"/>
        <v>3.63</v>
      </c>
      <c r="G237" s="116">
        <f t="shared" si="18"/>
        <v>2.75</v>
      </c>
      <c r="H237" s="116">
        <f t="shared" si="18"/>
        <v>2.85</v>
      </c>
      <c r="I237" s="117">
        <f t="shared" si="18"/>
        <v>0.50950000000000006</v>
      </c>
    </row>
    <row r="238" spans="1:9" x14ac:dyDescent="0.35">
      <c r="A238" s="142">
        <v>45435</v>
      </c>
      <c r="B238" s="142"/>
      <c r="C238" s="142"/>
      <c r="D238" s="143" t="s">
        <v>0</v>
      </c>
      <c r="E238" s="143"/>
      <c r="F238" s="143"/>
      <c r="G238" s="143"/>
      <c r="H238" s="143"/>
      <c r="I238" s="143"/>
    </row>
    <row r="239" spans="1:9" ht="15" thickBot="1" x14ac:dyDescent="0.4">
      <c r="A239" s="2" t="s">
        <v>343</v>
      </c>
      <c r="B239" s="7"/>
      <c r="C239" s="3"/>
      <c r="D239" s="4"/>
      <c r="E239" s="4"/>
      <c r="F239" s="5"/>
      <c r="G239" s="4"/>
      <c r="H239" s="4"/>
      <c r="I239" s="4"/>
    </row>
    <row r="240" spans="1:9" ht="29.5" thickBot="1" x14ac:dyDescent="0.4">
      <c r="A240" s="11" t="s">
        <v>3</v>
      </c>
      <c r="B240" s="12" t="s">
        <v>4</v>
      </c>
      <c r="C240" s="12" t="s">
        <v>5</v>
      </c>
      <c r="D240" s="13" t="s">
        <v>6</v>
      </c>
      <c r="E240" s="13" t="s">
        <v>7</v>
      </c>
      <c r="F240" s="13" t="s">
        <v>8</v>
      </c>
      <c r="G240" s="13" t="s">
        <v>9</v>
      </c>
      <c r="H240" s="13" t="s">
        <v>10</v>
      </c>
      <c r="I240" s="14" t="s">
        <v>11</v>
      </c>
    </row>
    <row r="241" spans="1:9" ht="15" thickTop="1" x14ac:dyDescent="0.35">
      <c r="A241" s="106">
        <v>45</v>
      </c>
      <c r="B241" s="84" t="s">
        <v>247</v>
      </c>
      <c r="C241" s="53" t="s">
        <v>246</v>
      </c>
      <c r="D241" s="65"/>
      <c r="E241" s="70">
        <v>1.41</v>
      </c>
      <c r="F241" s="71"/>
      <c r="G241" s="70">
        <v>1</v>
      </c>
      <c r="H241" s="70"/>
      <c r="I241" s="114">
        <v>0.108</v>
      </c>
    </row>
    <row r="242" spans="1:9" x14ac:dyDescent="0.35">
      <c r="A242" s="131" t="s">
        <v>248</v>
      </c>
      <c r="B242" s="94" t="s">
        <v>249</v>
      </c>
      <c r="C242" s="64" t="s">
        <v>250</v>
      </c>
      <c r="D242" s="81"/>
      <c r="E242" s="81"/>
      <c r="F242" s="82">
        <v>1.143</v>
      </c>
      <c r="G242" s="81"/>
      <c r="H242" s="81"/>
      <c r="I242" s="132"/>
    </row>
    <row r="243" spans="1:9" x14ac:dyDescent="0.35">
      <c r="A243" s="131" t="s">
        <v>248</v>
      </c>
      <c r="B243" s="94" t="s">
        <v>249</v>
      </c>
      <c r="C243" s="64" t="s">
        <v>251</v>
      </c>
      <c r="D243" s="81"/>
      <c r="E243" s="81"/>
      <c r="F243" s="82">
        <v>8.4000000000000005E-2</v>
      </c>
      <c r="G243" s="81"/>
      <c r="H243" s="81"/>
      <c r="I243" s="132"/>
    </row>
    <row r="244" spans="1:9" x14ac:dyDescent="0.35">
      <c r="A244" s="106">
        <v>40</v>
      </c>
      <c r="B244" s="84" t="s">
        <v>252</v>
      </c>
      <c r="C244" s="57" t="s">
        <v>253</v>
      </c>
      <c r="D244" s="65"/>
      <c r="E244" s="70">
        <v>3.65</v>
      </c>
      <c r="F244" s="71"/>
      <c r="G244" s="70">
        <v>1.9</v>
      </c>
      <c r="H244" s="70">
        <v>0.1</v>
      </c>
      <c r="I244" s="109">
        <v>0</v>
      </c>
    </row>
    <row r="245" spans="1:9" x14ac:dyDescent="0.35">
      <c r="A245" s="106">
        <v>40</v>
      </c>
      <c r="B245" s="84" t="s">
        <v>254</v>
      </c>
      <c r="C245" s="53" t="s">
        <v>255</v>
      </c>
      <c r="D245" s="65"/>
      <c r="E245" s="70">
        <v>3.36</v>
      </c>
      <c r="F245" s="71"/>
      <c r="G245" s="70">
        <v>0.5</v>
      </c>
      <c r="H245" s="70">
        <v>0.5</v>
      </c>
      <c r="I245" s="109">
        <v>0</v>
      </c>
    </row>
    <row r="246" spans="1:9" x14ac:dyDescent="0.35">
      <c r="A246" s="106">
        <v>40</v>
      </c>
      <c r="B246" s="84" t="s">
        <v>256</v>
      </c>
      <c r="C246" s="53" t="s">
        <v>257</v>
      </c>
      <c r="D246" s="65"/>
      <c r="E246" s="70">
        <v>1.92</v>
      </c>
      <c r="F246" s="71"/>
      <c r="G246" s="70">
        <v>1</v>
      </c>
      <c r="H246" s="70"/>
      <c r="I246" s="109">
        <v>0</v>
      </c>
    </row>
    <row r="247" spans="1:9" x14ac:dyDescent="0.35">
      <c r="A247" s="106">
        <v>40</v>
      </c>
      <c r="B247" s="84" t="s">
        <v>258</v>
      </c>
      <c r="C247" s="53" t="s">
        <v>259</v>
      </c>
      <c r="D247" s="65"/>
      <c r="E247" s="70">
        <v>7.95</v>
      </c>
      <c r="F247" s="71"/>
      <c r="G247" s="70">
        <v>0.9</v>
      </c>
      <c r="H247" s="70">
        <v>0.1</v>
      </c>
      <c r="I247" s="109">
        <v>0</v>
      </c>
    </row>
    <row r="248" spans="1:9" x14ac:dyDescent="0.35">
      <c r="A248" s="106">
        <v>40</v>
      </c>
      <c r="B248" s="84" t="s">
        <v>260</v>
      </c>
      <c r="C248" s="53" t="s">
        <v>333</v>
      </c>
      <c r="D248" s="65"/>
      <c r="E248" s="70">
        <v>5.0599999999999996</v>
      </c>
      <c r="F248" s="71"/>
      <c r="G248" s="70">
        <v>2</v>
      </c>
      <c r="H248" s="70">
        <v>0.3</v>
      </c>
      <c r="I248" s="109">
        <v>0</v>
      </c>
    </row>
    <row r="249" spans="1:9" ht="15" thickBot="1" x14ac:dyDescent="0.4">
      <c r="A249" s="139" t="s">
        <v>339</v>
      </c>
      <c r="B249" s="140"/>
      <c r="C249" s="141"/>
      <c r="D249" s="116">
        <f t="shared" ref="D249:I249" si="19">SUM(D241:D248)</f>
        <v>0</v>
      </c>
      <c r="E249" s="116">
        <f t="shared" si="19"/>
        <v>23.349999999999998</v>
      </c>
      <c r="F249" s="116">
        <f t="shared" si="19"/>
        <v>1.2270000000000001</v>
      </c>
      <c r="G249" s="116">
        <f t="shared" si="19"/>
        <v>7.3000000000000007</v>
      </c>
      <c r="H249" s="116">
        <f t="shared" si="19"/>
        <v>1</v>
      </c>
      <c r="I249" s="117">
        <f t="shared" si="19"/>
        <v>0.108</v>
      </c>
    </row>
    <row r="250" spans="1:9" x14ac:dyDescent="0.35">
      <c r="A250" s="142">
        <v>45436</v>
      </c>
      <c r="B250" s="142"/>
      <c r="C250" s="142"/>
      <c r="D250" s="143" t="s">
        <v>0</v>
      </c>
      <c r="E250" s="143"/>
      <c r="F250" s="143"/>
      <c r="G250" s="143"/>
      <c r="H250" s="143"/>
      <c r="I250" s="143"/>
    </row>
    <row r="251" spans="1:9" ht="15" thickBot="1" x14ac:dyDescent="0.4">
      <c r="A251" s="2" t="s">
        <v>343</v>
      </c>
      <c r="B251" s="7"/>
      <c r="C251" s="3"/>
      <c r="D251" s="4"/>
      <c r="E251" s="4"/>
      <c r="F251" s="5"/>
      <c r="G251" s="4"/>
      <c r="H251" s="4"/>
      <c r="I251" s="4"/>
    </row>
    <row r="252" spans="1:9" ht="29.5" thickBot="1" x14ac:dyDescent="0.4">
      <c r="A252" s="11" t="s">
        <v>3</v>
      </c>
      <c r="B252" s="12" t="s">
        <v>4</v>
      </c>
      <c r="C252" s="12" t="s">
        <v>5</v>
      </c>
      <c r="D252" s="13" t="s">
        <v>6</v>
      </c>
      <c r="E252" s="13" t="s">
        <v>7</v>
      </c>
      <c r="F252" s="13" t="s">
        <v>8</v>
      </c>
      <c r="G252" s="13" t="s">
        <v>9</v>
      </c>
      <c r="H252" s="13" t="s">
        <v>10</v>
      </c>
      <c r="I252" s="14" t="s">
        <v>11</v>
      </c>
    </row>
    <row r="253" spans="1:9" ht="15" thickTop="1" x14ac:dyDescent="0.35">
      <c r="A253" s="106">
        <v>40</v>
      </c>
      <c r="B253" s="83" t="s">
        <v>261</v>
      </c>
      <c r="C253" s="56" t="s">
        <v>334</v>
      </c>
      <c r="D253" s="65"/>
      <c r="E253" s="66">
        <v>4.08</v>
      </c>
      <c r="F253" s="67"/>
      <c r="G253" s="66">
        <v>0.4</v>
      </c>
      <c r="H253" s="66">
        <v>0.6</v>
      </c>
      <c r="I253" s="109">
        <v>0.126</v>
      </c>
    </row>
    <row r="254" spans="1:9" x14ac:dyDescent="0.35">
      <c r="A254" s="106">
        <v>40</v>
      </c>
      <c r="B254" s="83" t="s">
        <v>262</v>
      </c>
      <c r="C254" s="56" t="s">
        <v>335</v>
      </c>
      <c r="D254" s="65"/>
      <c r="E254" s="66">
        <v>2.7</v>
      </c>
      <c r="F254" s="67"/>
      <c r="G254" s="66"/>
      <c r="H254" s="66"/>
      <c r="I254" s="109">
        <v>0.12540000000000001</v>
      </c>
    </row>
    <row r="255" spans="1:9" x14ac:dyDescent="0.35">
      <c r="A255" s="106">
        <v>40</v>
      </c>
      <c r="B255" s="83" t="s">
        <v>263</v>
      </c>
      <c r="C255" s="54" t="s">
        <v>336</v>
      </c>
      <c r="D255" s="65"/>
      <c r="E255" s="66">
        <v>2.85</v>
      </c>
      <c r="F255" s="67">
        <v>0.4</v>
      </c>
      <c r="G255" s="66">
        <v>0.6</v>
      </c>
      <c r="H255" s="66">
        <v>0.2</v>
      </c>
      <c r="I255" s="109">
        <v>0.1216</v>
      </c>
    </row>
    <row r="256" spans="1:9" x14ac:dyDescent="0.35">
      <c r="A256" s="106">
        <v>40</v>
      </c>
      <c r="B256" s="83" t="s">
        <v>264</v>
      </c>
      <c r="C256" s="56" t="s">
        <v>337</v>
      </c>
      <c r="D256" s="65"/>
      <c r="E256" s="66">
        <v>3.43</v>
      </c>
      <c r="F256" s="67"/>
      <c r="G256" s="66">
        <v>0.2</v>
      </c>
      <c r="H256" s="66"/>
      <c r="I256" s="109">
        <v>0.13819999999999999</v>
      </c>
    </row>
    <row r="257" spans="1:9" x14ac:dyDescent="0.35">
      <c r="A257" s="106">
        <v>40</v>
      </c>
      <c r="B257" s="83" t="s">
        <v>265</v>
      </c>
      <c r="C257" s="56" t="s">
        <v>266</v>
      </c>
      <c r="D257" s="65"/>
      <c r="E257" s="66">
        <v>2.37</v>
      </c>
      <c r="F257" s="67"/>
      <c r="G257" s="66"/>
      <c r="H257" s="66"/>
      <c r="I257" s="109">
        <v>0.12870000000000001</v>
      </c>
    </row>
    <row r="258" spans="1:9" x14ac:dyDescent="0.35">
      <c r="A258" s="106">
        <v>40</v>
      </c>
      <c r="B258" s="83" t="s">
        <v>267</v>
      </c>
      <c r="C258" s="56" t="s">
        <v>243</v>
      </c>
      <c r="D258" s="65"/>
      <c r="E258" s="66">
        <v>2.89</v>
      </c>
      <c r="F258" s="71"/>
      <c r="G258" s="66"/>
      <c r="H258" s="66"/>
      <c r="I258" s="109">
        <v>0.21429999999999999</v>
      </c>
    </row>
    <row r="259" spans="1:9" x14ac:dyDescent="0.35">
      <c r="A259" s="106">
        <v>40</v>
      </c>
      <c r="B259" s="83" t="s">
        <v>268</v>
      </c>
      <c r="C259" s="56" t="s">
        <v>338</v>
      </c>
      <c r="D259" s="65"/>
      <c r="E259" s="66">
        <v>2.214</v>
      </c>
      <c r="F259" s="70"/>
      <c r="G259" s="66">
        <v>0.5</v>
      </c>
      <c r="H259" s="66"/>
      <c r="I259" s="109">
        <v>0</v>
      </c>
    </row>
    <row r="260" spans="1:9" x14ac:dyDescent="0.35">
      <c r="A260" s="133">
        <v>48</v>
      </c>
      <c r="B260" s="83" t="s">
        <v>269</v>
      </c>
      <c r="C260" s="56"/>
      <c r="D260" s="66">
        <v>12.16</v>
      </c>
      <c r="E260" s="66"/>
      <c r="F260" s="71"/>
      <c r="G260" s="70"/>
      <c r="H260" s="70"/>
      <c r="I260" s="114"/>
    </row>
    <row r="261" spans="1:9" x14ac:dyDescent="0.35">
      <c r="A261" s="133">
        <v>48</v>
      </c>
      <c r="B261" s="83" t="s">
        <v>270</v>
      </c>
      <c r="C261" s="56" t="s">
        <v>37</v>
      </c>
      <c r="D261" s="66"/>
      <c r="E261" s="66">
        <v>1.53</v>
      </c>
      <c r="F261" s="71"/>
      <c r="G261" s="66">
        <v>0.5</v>
      </c>
      <c r="H261" s="70"/>
      <c r="I261" s="114"/>
    </row>
    <row r="262" spans="1:9" ht="15" thickBot="1" x14ac:dyDescent="0.4">
      <c r="A262" s="139" t="s">
        <v>339</v>
      </c>
      <c r="B262" s="140"/>
      <c r="C262" s="141"/>
      <c r="D262" s="116">
        <f t="shared" ref="D262:I262" si="20">SUM(D253:D261)</f>
        <v>12.16</v>
      </c>
      <c r="E262" s="116">
        <f t="shared" si="20"/>
        <v>22.064</v>
      </c>
      <c r="F262" s="116">
        <f t="shared" si="20"/>
        <v>0.4</v>
      </c>
      <c r="G262" s="116">
        <f t="shared" si="20"/>
        <v>2.2000000000000002</v>
      </c>
      <c r="H262" s="116">
        <f t="shared" si="20"/>
        <v>0.8</v>
      </c>
      <c r="I262" s="117">
        <f t="shared" si="20"/>
        <v>0.85420000000000007</v>
      </c>
    </row>
  </sheetData>
  <mergeCells count="69">
    <mergeCell ref="A250:C250"/>
    <mergeCell ref="D250:I250"/>
    <mergeCell ref="A262:C262"/>
    <mergeCell ref="A228:C228"/>
    <mergeCell ref="D228:I228"/>
    <mergeCell ref="A237:C237"/>
    <mergeCell ref="A238:C238"/>
    <mergeCell ref="D238:I238"/>
    <mergeCell ref="A249:C249"/>
    <mergeCell ref="A227:C227"/>
    <mergeCell ref="A182:C182"/>
    <mergeCell ref="D182:I182"/>
    <mergeCell ref="A193:C193"/>
    <mergeCell ref="A194:C194"/>
    <mergeCell ref="D194:I194"/>
    <mergeCell ref="A202:C202"/>
    <mergeCell ref="A203:C203"/>
    <mergeCell ref="D203:I203"/>
    <mergeCell ref="A216:C216"/>
    <mergeCell ref="A217:C217"/>
    <mergeCell ref="D217:I217"/>
    <mergeCell ref="A181:C181"/>
    <mergeCell ref="A135:C135"/>
    <mergeCell ref="D135:I135"/>
    <mergeCell ref="A145:C145"/>
    <mergeCell ref="A146:C146"/>
    <mergeCell ref="D146:I146"/>
    <mergeCell ref="A158:C158"/>
    <mergeCell ref="A159:C159"/>
    <mergeCell ref="D159:I159"/>
    <mergeCell ref="A170:C170"/>
    <mergeCell ref="A171:C171"/>
    <mergeCell ref="D171:I171"/>
    <mergeCell ref="A134:C134"/>
    <mergeCell ref="A82:C82"/>
    <mergeCell ref="D82:I82"/>
    <mergeCell ref="A96:C96"/>
    <mergeCell ref="A97:C97"/>
    <mergeCell ref="D97:I97"/>
    <mergeCell ref="A112:C112"/>
    <mergeCell ref="A113:C113"/>
    <mergeCell ref="D113:I113"/>
    <mergeCell ref="A120:C120"/>
    <mergeCell ref="A121:C121"/>
    <mergeCell ref="D121:I121"/>
    <mergeCell ref="A81:C81"/>
    <mergeCell ref="A38:C38"/>
    <mergeCell ref="D38:I38"/>
    <mergeCell ref="A47:C47"/>
    <mergeCell ref="A48:C48"/>
    <mergeCell ref="D48:I48"/>
    <mergeCell ref="A58:C58"/>
    <mergeCell ref="A59:C59"/>
    <mergeCell ref="D59:I59"/>
    <mergeCell ref="A69:C69"/>
    <mergeCell ref="A70:C70"/>
    <mergeCell ref="D70:I70"/>
    <mergeCell ref="A37:C37"/>
    <mergeCell ref="A1:C1"/>
    <mergeCell ref="D1:I1"/>
    <mergeCell ref="A3:I3"/>
    <mergeCell ref="A5:C5"/>
    <mergeCell ref="D5:I5"/>
    <mergeCell ref="A12:C12"/>
    <mergeCell ref="A13:C13"/>
    <mergeCell ref="D13:I13"/>
    <mergeCell ref="A24:C24"/>
    <mergeCell ref="A25:C25"/>
    <mergeCell ref="D25:I25"/>
  </mergeCells>
  <pageMargins left="0.70866141732283472" right="0.70866141732283472" top="0.74803149606299213" bottom="0.74803149606299213" header="0.31496062992125984" footer="0.31496062992125984"/>
  <pageSetup paperSize="9" scale="74" firstPageNumber="2" orientation="portrait" useFirstPageNumber="1" r:id="rId1"/>
  <headerFooter>
    <oddHeader>&amp;C&amp;"-,Félkövér"2024. I. VEGYSZERES GYOMIRTÁSI ÜTEMTERV - UNIMOG
PTI Ps</oddHeader>
    <oddFooter>&amp;C&amp;P</oddFooter>
  </headerFooter>
  <ignoredErrors>
    <ignoredError sqref="A85:A95 A100:A10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view="pageLayout" topLeftCell="A61" zoomScaleNormal="100" workbookViewId="0">
      <selection activeCell="C65" sqref="C65"/>
    </sheetView>
  </sheetViews>
  <sheetFormatPr defaultColWidth="9.1796875" defaultRowHeight="14.5" x14ac:dyDescent="0.35"/>
  <cols>
    <col min="1" max="1" width="16.1796875" style="20" customWidth="1"/>
    <col min="2" max="2" width="38.81640625" style="20" customWidth="1"/>
    <col min="3" max="3" width="30" style="20" customWidth="1"/>
    <col min="4" max="16384" width="9.1796875" style="20"/>
  </cols>
  <sheetData>
    <row r="1" spans="1:7" ht="15.5" x14ac:dyDescent="0.35">
      <c r="A1" s="147">
        <v>45434</v>
      </c>
      <c r="B1" s="147"/>
      <c r="C1" s="17" t="s">
        <v>271</v>
      </c>
      <c r="D1" s="17"/>
      <c r="E1" s="18"/>
      <c r="F1" s="18"/>
      <c r="G1" s="18"/>
    </row>
    <row r="2" spans="1:7" ht="16" thickBot="1" x14ac:dyDescent="0.4">
      <c r="A2" s="19" t="s">
        <v>344</v>
      </c>
      <c r="B2" s="19"/>
      <c r="C2" s="95"/>
      <c r="D2" s="19"/>
      <c r="E2" s="18"/>
      <c r="F2" s="18"/>
      <c r="G2" s="18"/>
    </row>
    <row r="3" spans="1:7" ht="15.5" x14ac:dyDescent="0.35">
      <c r="A3" s="99" t="s">
        <v>3</v>
      </c>
      <c r="B3" s="100" t="s">
        <v>4</v>
      </c>
      <c r="C3" s="101" t="s">
        <v>341</v>
      </c>
      <c r="D3" s="16"/>
      <c r="E3" s="16"/>
      <c r="F3" s="16"/>
      <c r="G3" s="16"/>
    </row>
    <row r="4" spans="1:7" ht="15.5" x14ac:dyDescent="0.35">
      <c r="A4" s="102" t="s">
        <v>272</v>
      </c>
      <c r="B4" s="96" t="s">
        <v>273</v>
      </c>
      <c r="C4" s="103">
        <v>8.5</v>
      </c>
      <c r="D4" s="15"/>
      <c r="E4" s="15"/>
      <c r="F4" s="15"/>
      <c r="G4" s="15"/>
    </row>
    <row r="5" spans="1:7" ht="16" thickBot="1" x14ac:dyDescent="0.4">
      <c r="A5" s="104" t="s">
        <v>272</v>
      </c>
      <c r="B5" s="97" t="s">
        <v>274</v>
      </c>
      <c r="C5" s="105">
        <v>20</v>
      </c>
      <c r="D5" s="15"/>
      <c r="E5" s="15"/>
      <c r="F5" s="15"/>
      <c r="G5" s="15"/>
    </row>
    <row r="6" spans="1:7" ht="16" thickBot="1" x14ac:dyDescent="0.4">
      <c r="A6" s="148" t="s">
        <v>339</v>
      </c>
      <c r="B6" s="149"/>
      <c r="C6" s="98">
        <f>SUM(C4:C5)</f>
        <v>28.5</v>
      </c>
      <c r="D6" s="1"/>
      <c r="E6" s="1"/>
      <c r="F6" s="1"/>
      <c r="G6" s="1"/>
    </row>
  </sheetData>
  <protectedRanges>
    <protectedRange sqref="A1:A2" name="Tartomány1_2_1_1"/>
    <protectedRange sqref="B1:B2" name="Tartomány1_1_1_1_1"/>
    <protectedRange sqref="C1:C2" name="Tartomány1_19_1_1_1"/>
  </protectedRanges>
  <mergeCells count="2">
    <mergeCell ref="A1:B1"/>
    <mergeCell ref="A6:B6"/>
  </mergeCells>
  <pageMargins left="0.70866141732283472" right="0.70866141732283472" top="0.74803149606299213" bottom="0.74803149606299213" header="0.31496062992125984" footer="0.31496062992125984"/>
  <pageSetup paperSize="9" scale="74" firstPageNumber="7" orientation="portrait" useFirstPageNumber="1" r:id="rId1"/>
  <headerFooter>
    <oddHeader>&amp;C&amp;"-,Félkövér"2024. I. VEGYSZERES GYOMIRTÁSI ÜTEMTERV - TVG
PTI Ps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Szerelvény_12 nap</vt:lpstr>
      <vt:lpstr>Unimog_23 nap</vt:lpstr>
      <vt:lpstr>Keskeny (TVG)_1 nap</vt:lpstr>
      <vt:lpstr>'Keskeny (TVG)_1 nap'!Nyomtatási_terület</vt:lpstr>
      <vt:lpstr>'Szerelvény_12 nap'!Nyomtatási_terület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Csabai Attila (csabaia)</dc:creator>
  <cp:lastModifiedBy>Renkóné Kókai Anikó Mária (kokaiam)</cp:lastModifiedBy>
  <dcterms:created xsi:type="dcterms:W3CDTF">2023-12-18T06:51:41Z</dcterms:created>
  <dcterms:modified xsi:type="dcterms:W3CDTF">2024-01-22T12:24:28Z</dcterms:modified>
</cp:coreProperties>
</file>